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889042\Desktop\"/>
    </mc:Choice>
  </mc:AlternateContent>
  <bookViews>
    <workbookView xWindow="-120" yWindow="-120" windowWidth="29040" windowHeight="15720" activeTab="1" xr2:uid="{00000000-000D-0000-FFFF-FFFF00000000}"/>
  </bookViews>
  <sheets>
    <sheet name="注意事項" sheetId="1" r:id="rId1"/>
    <sheet name="エントリー" sheetId="2" r:id="rId2"/>
    <sheet name="男" sheetId="3" r:id="rId3"/>
    <sheet name="女" sheetId="4" r:id="rId4"/>
  </sheets>
  <definedNames>
    <definedName name="_xlnm.Print_Area" localSheetId="1">エントリー!$A$1:$BF$95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yr/S4i15qDyBA6kLQkzfoKIY+HVyv6hcbTkXwVtbxc="/>
    </ext>
  </extLst>
</workbook>
</file>

<file path=xl/calcChain.xml><?xml version="1.0" encoding="utf-8"?>
<calcChain xmlns="http://schemas.openxmlformats.org/spreadsheetml/2006/main">
  <c r="AD16" i="2" l="1"/>
  <c r="AC84" i="2"/>
  <c r="T84" i="2"/>
  <c r="S84" i="2"/>
  <c r="N84" i="2"/>
  <c r="I84" i="2"/>
  <c r="A84" i="2"/>
  <c r="AC83" i="2"/>
  <c r="T83" i="2"/>
  <c r="S83" i="2"/>
  <c r="N83" i="2"/>
  <c r="I83" i="2"/>
  <c r="A83" i="2"/>
  <c r="AC82" i="2"/>
  <c r="T82" i="2"/>
  <c r="S82" i="2"/>
  <c r="N82" i="2"/>
  <c r="I82" i="2"/>
  <c r="A82" i="2"/>
  <c r="BF81" i="2"/>
  <c r="AW81" i="2"/>
  <c r="AV81" i="2"/>
  <c r="AQ81" i="2"/>
  <c r="AL81" i="2"/>
  <c r="AD81" i="2"/>
  <c r="AC81" i="2"/>
  <c r="T81" i="2"/>
  <c r="S81" i="2"/>
  <c r="N81" i="2"/>
  <c r="I81" i="2"/>
  <c r="A81" i="2"/>
  <c r="BF80" i="2"/>
  <c r="AW80" i="2"/>
  <c r="AV80" i="2"/>
  <c r="AQ80" i="2"/>
  <c r="AL80" i="2"/>
  <c r="AD80" i="2"/>
  <c r="AC80" i="2"/>
  <c r="T80" i="2"/>
  <c r="S80" i="2"/>
  <c r="N80" i="2"/>
  <c r="I80" i="2"/>
  <c r="A80" i="2"/>
  <c r="BF79" i="2"/>
  <c r="AW79" i="2"/>
  <c r="AV79" i="2"/>
  <c r="AQ79" i="2"/>
  <c r="AL79" i="2"/>
  <c r="AD79" i="2"/>
  <c r="AC79" i="2"/>
  <c r="T79" i="2"/>
  <c r="S79" i="2"/>
  <c r="N79" i="2"/>
  <c r="I79" i="2"/>
  <c r="A79" i="2"/>
  <c r="BF78" i="2"/>
  <c r="AW78" i="2"/>
  <c r="AV78" i="2"/>
  <c r="AQ78" i="2"/>
  <c r="AL78" i="2"/>
  <c r="AD78" i="2"/>
  <c r="AC78" i="2"/>
  <c r="T78" i="2"/>
  <c r="S78" i="2"/>
  <c r="N78" i="2"/>
  <c r="I78" i="2"/>
  <c r="A78" i="2"/>
  <c r="BF77" i="2"/>
  <c r="AW77" i="2"/>
  <c r="AV77" i="2"/>
  <c r="AQ77" i="2"/>
  <c r="AL77" i="2"/>
  <c r="AD77" i="2"/>
  <c r="AC77" i="2"/>
  <c r="T77" i="2"/>
  <c r="S77" i="2"/>
  <c r="N77" i="2"/>
  <c r="I77" i="2"/>
  <c r="A77" i="2"/>
  <c r="BF76" i="2"/>
  <c r="AW76" i="2"/>
  <c r="AV76" i="2"/>
  <c r="AQ76" i="2"/>
  <c r="AL76" i="2"/>
  <c r="AD76" i="2"/>
  <c r="AC76" i="2"/>
  <c r="T76" i="2"/>
  <c r="S76" i="2"/>
  <c r="N76" i="2"/>
  <c r="I76" i="2"/>
  <c r="A76" i="2"/>
  <c r="BF75" i="2"/>
  <c r="AW75" i="2"/>
  <c r="AV75" i="2"/>
  <c r="AQ75" i="2"/>
  <c r="AL75" i="2"/>
  <c r="AD75" i="2"/>
  <c r="AC75" i="2"/>
  <c r="T75" i="2"/>
  <c r="S75" i="2"/>
  <c r="N75" i="2"/>
  <c r="I75" i="2"/>
  <c r="A75" i="2"/>
  <c r="BF74" i="2"/>
  <c r="AW74" i="2"/>
  <c r="AV74" i="2"/>
  <c r="AQ74" i="2"/>
  <c r="AL74" i="2"/>
  <c r="AD74" i="2"/>
  <c r="AC74" i="2"/>
  <c r="T74" i="2"/>
  <c r="S74" i="2"/>
  <c r="N74" i="2"/>
  <c r="I74" i="2"/>
  <c r="A74" i="2"/>
  <c r="BF73" i="2"/>
  <c r="AW73" i="2"/>
  <c r="AV73" i="2"/>
  <c r="AQ73" i="2"/>
  <c r="AL73" i="2"/>
  <c r="AD73" i="2"/>
  <c r="AC73" i="2"/>
  <c r="T73" i="2"/>
  <c r="S73" i="2"/>
  <c r="N73" i="2"/>
  <c r="I73" i="2"/>
  <c r="A73" i="2"/>
  <c r="BF72" i="2"/>
  <c r="AW72" i="2"/>
  <c r="AV72" i="2"/>
  <c r="AQ72" i="2"/>
  <c r="AL72" i="2"/>
  <c r="AD72" i="2"/>
  <c r="AC72" i="2"/>
  <c r="T72" i="2"/>
  <c r="S72" i="2"/>
  <c r="N72" i="2"/>
  <c r="I72" i="2"/>
  <c r="A72" i="2"/>
  <c r="BF71" i="2"/>
  <c r="AW71" i="2"/>
  <c r="AV71" i="2"/>
  <c r="AQ71" i="2"/>
  <c r="AL71" i="2"/>
  <c r="AD71" i="2"/>
  <c r="AC71" i="2"/>
  <c r="T71" i="2"/>
  <c r="S71" i="2"/>
  <c r="N71" i="2"/>
  <c r="I71" i="2"/>
  <c r="A71" i="2"/>
  <c r="BF70" i="2"/>
  <c r="AW70" i="2"/>
  <c r="AV70" i="2"/>
  <c r="AQ70" i="2"/>
  <c r="AL70" i="2"/>
  <c r="AD70" i="2"/>
  <c r="AC70" i="2"/>
  <c r="T70" i="2"/>
  <c r="S70" i="2"/>
  <c r="N70" i="2"/>
  <c r="I70" i="2"/>
  <c r="A70" i="2"/>
  <c r="BF69" i="2"/>
  <c r="AW69" i="2"/>
  <c r="AV69" i="2"/>
  <c r="AQ69" i="2"/>
  <c r="AL69" i="2"/>
  <c r="AD69" i="2"/>
  <c r="AC69" i="2"/>
  <c r="T69" i="2"/>
  <c r="S69" i="2"/>
  <c r="N69" i="2"/>
  <c r="I69" i="2"/>
  <c r="A69" i="2"/>
  <c r="BF68" i="2"/>
  <c r="AW68" i="2"/>
  <c r="AV68" i="2"/>
  <c r="AQ68" i="2"/>
  <c r="AL68" i="2"/>
  <c r="AD68" i="2"/>
  <c r="AC68" i="2"/>
  <c r="T68" i="2"/>
  <c r="S68" i="2"/>
  <c r="N68" i="2"/>
  <c r="I68" i="2"/>
  <c r="A68" i="2"/>
  <c r="BF67" i="2"/>
  <c r="AW67" i="2"/>
  <c r="AV67" i="2"/>
  <c r="AQ67" i="2"/>
  <c r="AL67" i="2"/>
  <c r="AD67" i="2"/>
  <c r="AC67" i="2"/>
  <c r="T67" i="2"/>
  <c r="S67" i="2"/>
  <c r="N67" i="2"/>
  <c r="I67" i="2"/>
  <c r="A67" i="2"/>
  <c r="BF66" i="2"/>
  <c r="AW66" i="2"/>
  <c r="AV66" i="2"/>
  <c r="AQ66" i="2"/>
  <c r="AL66" i="2"/>
  <c r="AD66" i="2"/>
  <c r="AC66" i="2"/>
  <c r="T66" i="2"/>
  <c r="S66" i="2"/>
  <c r="N66" i="2"/>
  <c r="I66" i="2"/>
  <c r="A66" i="2"/>
  <c r="BF65" i="2"/>
  <c r="AW65" i="2"/>
  <c r="AV65" i="2"/>
  <c r="AQ65" i="2"/>
  <c r="AL65" i="2"/>
  <c r="AD65" i="2"/>
  <c r="AC65" i="2"/>
  <c r="T65" i="2"/>
  <c r="S65" i="2"/>
  <c r="N65" i="2"/>
  <c r="I65" i="2"/>
  <c r="A65" i="2"/>
  <c r="BF64" i="2"/>
  <c r="AW64" i="2"/>
  <c r="AV64" i="2"/>
  <c r="AQ64" i="2"/>
  <c r="AL64" i="2"/>
  <c r="AD64" i="2"/>
  <c r="AC64" i="2"/>
  <c r="T64" i="2"/>
  <c r="S64" i="2"/>
  <c r="N64" i="2"/>
  <c r="I64" i="2"/>
  <c r="A64" i="2"/>
  <c r="BF63" i="2"/>
  <c r="AW63" i="2"/>
  <c r="AV63" i="2"/>
  <c r="AQ63" i="2"/>
  <c r="AL63" i="2"/>
  <c r="AD63" i="2"/>
  <c r="AC63" i="2"/>
  <c r="T63" i="2"/>
  <c r="S63" i="2"/>
  <c r="N63" i="2"/>
  <c r="I63" i="2"/>
  <c r="A63" i="2"/>
  <c r="BF62" i="2"/>
  <c r="AW62" i="2"/>
  <c r="AV62" i="2"/>
  <c r="AQ62" i="2"/>
  <c r="AL62" i="2"/>
  <c r="AD62" i="2"/>
  <c r="AC62" i="2"/>
  <c r="T62" i="2"/>
  <c r="S62" i="2"/>
  <c r="N62" i="2"/>
  <c r="I62" i="2"/>
  <c r="A62" i="2"/>
  <c r="BF61" i="2"/>
  <c r="AW61" i="2"/>
  <c r="AV61" i="2"/>
  <c r="AQ61" i="2"/>
  <c r="AL61" i="2"/>
  <c r="AD61" i="2"/>
  <c r="AC61" i="2"/>
  <c r="T61" i="2"/>
  <c r="S61" i="2"/>
  <c r="N61" i="2"/>
  <c r="I61" i="2"/>
  <c r="A61" i="2"/>
  <c r="BF60" i="2"/>
  <c r="AW60" i="2"/>
  <c r="AV60" i="2"/>
  <c r="AQ60" i="2"/>
  <c r="AL60" i="2"/>
  <c r="AD60" i="2"/>
  <c r="AC60" i="2"/>
  <c r="T60" i="2"/>
  <c r="S60" i="2"/>
  <c r="N60" i="2"/>
  <c r="I60" i="2"/>
  <c r="A60" i="2"/>
  <c r="BF59" i="2"/>
  <c r="AW59" i="2"/>
  <c r="AV59" i="2"/>
  <c r="AQ59" i="2"/>
  <c r="AL59" i="2"/>
  <c r="AD59" i="2"/>
  <c r="AC59" i="2"/>
  <c r="T59" i="2"/>
  <c r="S59" i="2"/>
  <c r="N59" i="2"/>
  <c r="I59" i="2"/>
  <c r="A59" i="2"/>
  <c r="BF58" i="2"/>
  <c r="AW58" i="2"/>
  <c r="AV58" i="2"/>
  <c r="AQ58" i="2"/>
  <c r="AL58" i="2"/>
  <c r="AD58" i="2"/>
  <c r="AC58" i="2"/>
  <c r="T58" i="2"/>
  <c r="S58" i="2"/>
  <c r="N58" i="2"/>
  <c r="I58" i="2"/>
  <c r="A58" i="2"/>
  <c r="BF57" i="2"/>
  <c r="AW57" i="2"/>
  <c r="AV57" i="2"/>
  <c r="AQ57" i="2"/>
  <c r="AL57" i="2"/>
  <c r="AD57" i="2"/>
  <c r="AC57" i="2"/>
  <c r="Y57" i="2"/>
  <c r="S57" i="2"/>
  <c r="N57" i="2"/>
  <c r="I57" i="2"/>
  <c r="A57" i="2"/>
  <c r="BF56" i="2"/>
  <c r="AW56" i="2"/>
  <c r="AV56" i="2"/>
  <c r="AQ56" i="2"/>
  <c r="AL56" i="2"/>
  <c r="AD56" i="2"/>
  <c r="AC56" i="2"/>
  <c r="Y56" i="2"/>
  <c r="S56" i="2"/>
  <c r="N56" i="2"/>
  <c r="I56" i="2"/>
  <c r="A56" i="2"/>
  <c r="BF55" i="2"/>
  <c r="AW55" i="2"/>
  <c r="AV55" i="2"/>
  <c r="AQ55" i="2"/>
  <c r="AL55" i="2"/>
  <c r="AD55" i="2"/>
  <c r="AC55" i="2"/>
  <c r="Y55" i="2"/>
  <c r="S55" i="2"/>
  <c r="N55" i="2"/>
  <c r="I55" i="2"/>
  <c r="A55" i="2"/>
  <c r="BF54" i="2"/>
  <c r="BB54" i="2"/>
  <c r="AW54" i="2"/>
  <c r="AV54" i="2"/>
  <c r="AQ54" i="2"/>
  <c r="AL54" i="2"/>
  <c r="AD54" i="2"/>
  <c r="AC54" i="2"/>
  <c r="Y54" i="2"/>
  <c r="S54" i="2"/>
  <c r="N54" i="2"/>
  <c r="I54" i="2"/>
  <c r="A54" i="2"/>
  <c r="BF53" i="2"/>
  <c r="BB53" i="2"/>
  <c r="AW53" i="2"/>
  <c r="AV53" i="2"/>
  <c r="AQ53" i="2"/>
  <c r="AL53" i="2"/>
  <c r="AD53" i="2"/>
  <c r="AC53" i="2"/>
  <c r="Y53" i="2"/>
  <c r="S53" i="2"/>
  <c r="N53" i="2"/>
  <c r="I53" i="2"/>
  <c r="A53" i="2"/>
  <c r="BF52" i="2"/>
  <c r="BB52" i="2"/>
  <c r="AW52" i="2"/>
  <c r="AV52" i="2"/>
  <c r="AQ52" i="2"/>
  <c r="AL52" i="2"/>
  <c r="AD52" i="2"/>
  <c r="AC52" i="2"/>
  <c r="T52" i="2"/>
  <c r="T54" i="2" s="1"/>
  <c r="S52" i="2"/>
  <c r="N52" i="2"/>
  <c r="I52" i="2"/>
  <c r="A52" i="2"/>
  <c r="BF51" i="2"/>
  <c r="BB51" i="2"/>
  <c r="AW51" i="2"/>
  <c r="AV51" i="2"/>
  <c r="AQ51" i="2"/>
  <c r="AL51" i="2"/>
  <c r="AD51" i="2"/>
  <c r="AC51" i="2"/>
  <c r="Y51" i="2"/>
  <c r="S51" i="2"/>
  <c r="N51" i="2"/>
  <c r="I51" i="2"/>
  <c r="A51" i="2"/>
  <c r="BF50" i="2"/>
  <c r="BB50" i="2"/>
  <c r="AW50" i="2"/>
  <c r="AV50" i="2"/>
  <c r="AQ50" i="2"/>
  <c r="AL50" i="2"/>
  <c r="AD50" i="2"/>
  <c r="AC50" i="2"/>
  <c r="Y50" i="2"/>
  <c r="S50" i="2"/>
  <c r="N50" i="2"/>
  <c r="I50" i="2"/>
  <c r="A50" i="2"/>
  <c r="BF49" i="2"/>
  <c r="AW49" i="2"/>
  <c r="AV49" i="2"/>
  <c r="AQ49" i="2"/>
  <c r="AL49" i="2"/>
  <c r="AD49" i="2"/>
  <c r="AC49" i="2"/>
  <c r="Y49" i="2"/>
  <c r="S49" i="2"/>
  <c r="N49" i="2"/>
  <c r="I49" i="2"/>
  <c r="A49" i="2"/>
  <c r="BF48" i="2"/>
  <c r="BB48" i="2"/>
  <c r="AW48" i="2"/>
  <c r="AV48" i="2"/>
  <c r="AQ48" i="2"/>
  <c r="AL48" i="2"/>
  <c r="AD48" i="2"/>
  <c r="AC48" i="2"/>
  <c r="Y48" i="2"/>
  <c r="S48" i="2"/>
  <c r="N48" i="2"/>
  <c r="I48" i="2"/>
  <c r="A48" i="2"/>
  <c r="BF47" i="2"/>
  <c r="BB47" i="2"/>
  <c r="AW47" i="2"/>
  <c r="AV47" i="2"/>
  <c r="AQ47" i="2"/>
  <c r="AL47" i="2"/>
  <c r="AD47" i="2"/>
  <c r="AC47" i="2"/>
  <c r="Y47" i="2"/>
  <c r="S47" i="2"/>
  <c r="N47" i="2"/>
  <c r="I47" i="2"/>
  <c r="A47" i="2"/>
  <c r="BF46" i="2"/>
  <c r="BB46" i="2"/>
  <c r="AW46" i="2"/>
  <c r="AV46" i="2"/>
  <c r="AQ46" i="2"/>
  <c r="AL46" i="2"/>
  <c r="AD46" i="2"/>
  <c r="AC46" i="2"/>
  <c r="T46" i="2"/>
  <c r="T50" i="2" s="1"/>
  <c r="S46" i="2"/>
  <c r="N46" i="2"/>
  <c r="I46" i="2"/>
  <c r="A46" i="2"/>
  <c r="BF45" i="2"/>
  <c r="BB45" i="2"/>
  <c r="AW45" i="2"/>
  <c r="AV45" i="2"/>
  <c r="AQ45" i="2"/>
  <c r="AL45" i="2"/>
  <c r="AD45" i="2"/>
  <c r="AC45" i="2"/>
  <c r="T45" i="2"/>
  <c r="S45" i="2"/>
  <c r="N45" i="2"/>
  <c r="I45" i="2"/>
  <c r="A45" i="2"/>
  <c r="BF44" i="2"/>
  <c r="BB44" i="2"/>
  <c r="AW44" i="2"/>
  <c r="AV44" i="2"/>
  <c r="AQ44" i="2"/>
  <c r="AL44" i="2"/>
  <c r="AD44" i="2"/>
  <c r="AC44" i="2"/>
  <c r="T44" i="2"/>
  <c r="S44" i="2"/>
  <c r="N44" i="2"/>
  <c r="I44" i="2"/>
  <c r="A44" i="2"/>
  <c r="BF43" i="2"/>
  <c r="AW43" i="2"/>
  <c r="AV43" i="2"/>
  <c r="AQ43" i="2"/>
  <c r="AL43" i="2"/>
  <c r="AD43" i="2"/>
  <c r="AC43" i="2"/>
  <c r="T43" i="2"/>
  <c r="S43" i="2"/>
  <c r="N43" i="2"/>
  <c r="I43" i="2"/>
  <c r="A43" i="2"/>
  <c r="BF42" i="2"/>
  <c r="AW42" i="2"/>
  <c r="AV42" i="2"/>
  <c r="AQ42" i="2"/>
  <c r="AL42" i="2"/>
  <c r="AD42" i="2"/>
  <c r="AC42" i="2"/>
  <c r="T42" i="2"/>
  <c r="S42" i="2"/>
  <c r="N42" i="2"/>
  <c r="I42" i="2"/>
  <c r="A42" i="2"/>
  <c r="BF41" i="2"/>
  <c r="AW41" i="2"/>
  <c r="AV41" i="2"/>
  <c r="AQ41" i="2"/>
  <c r="AL41" i="2"/>
  <c r="AD41" i="2"/>
  <c r="AC41" i="2"/>
  <c r="T41" i="2"/>
  <c r="S41" i="2"/>
  <c r="N41" i="2"/>
  <c r="I41" i="2"/>
  <c r="A41" i="2"/>
  <c r="BF40" i="2"/>
  <c r="AW40" i="2"/>
  <c r="AV40" i="2"/>
  <c r="AQ40" i="2"/>
  <c r="AL40" i="2"/>
  <c r="AD40" i="2"/>
  <c r="AC40" i="2"/>
  <c r="T40" i="2"/>
  <c r="S40" i="2"/>
  <c r="N40" i="2"/>
  <c r="I40" i="2"/>
  <c r="A40" i="2"/>
  <c r="BF39" i="2"/>
  <c r="AW39" i="2"/>
  <c r="AV39" i="2"/>
  <c r="AQ39" i="2"/>
  <c r="AL39" i="2"/>
  <c r="AD39" i="2"/>
  <c r="AC39" i="2"/>
  <c r="T39" i="2"/>
  <c r="S39" i="2"/>
  <c r="N39" i="2"/>
  <c r="I39" i="2"/>
  <c r="A39" i="2"/>
  <c r="BF38" i="2"/>
  <c r="AW38" i="2"/>
  <c r="AV38" i="2"/>
  <c r="AQ38" i="2"/>
  <c r="AL38" i="2"/>
  <c r="AD38" i="2"/>
  <c r="AC38" i="2"/>
  <c r="T38" i="2"/>
  <c r="S38" i="2"/>
  <c r="N38" i="2"/>
  <c r="I38" i="2"/>
  <c r="A38" i="2"/>
  <c r="BF37" i="2"/>
  <c r="AW37" i="2"/>
  <c r="AV37" i="2"/>
  <c r="AQ37" i="2"/>
  <c r="AL37" i="2"/>
  <c r="AD37" i="2"/>
  <c r="AC37" i="2"/>
  <c r="T37" i="2"/>
  <c r="S37" i="2"/>
  <c r="N37" i="2"/>
  <c r="I37" i="2"/>
  <c r="A37" i="2"/>
  <c r="BF36" i="2"/>
  <c r="AW36" i="2"/>
  <c r="AV36" i="2"/>
  <c r="AQ36" i="2"/>
  <c r="AL36" i="2"/>
  <c r="AD36" i="2"/>
  <c r="AC36" i="2"/>
  <c r="T36" i="2"/>
  <c r="S36" i="2"/>
  <c r="N36" i="2"/>
  <c r="I36" i="2"/>
  <c r="A36" i="2"/>
  <c r="BF35" i="2"/>
  <c r="AW35" i="2"/>
  <c r="AV35" i="2"/>
  <c r="AQ35" i="2"/>
  <c r="AL35" i="2"/>
  <c r="AD35" i="2"/>
  <c r="AC35" i="2"/>
  <c r="T35" i="2"/>
  <c r="S35" i="2"/>
  <c r="N35" i="2"/>
  <c r="I35" i="2"/>
  <c r="A35" i="2"/>
  <c r="BF34" i="2"/>
  <c r="AW34" i="2"/>
  <c r="AV34" i="2"/>
  <c r="AQ34" i="2"/>
  <c r="AL34" i="2"/>
  <c r="AD34" i="2"/>
  <c r="AC34" i="2"/>
  <c r="T34" i="2"/>
  <c r="S34" i="2"/>
  <c r="N34" i="2"/>
  <c r="I34" i="2"/>
  <c r="A34" i="2"/>
  <c r="BF33" i="2"/>
  <c r="AW33" i="2"/>
  <c r="AV33" i="2"/>
  <c r="AQ33" i="2"/>
  <c r="AL33" i="2"/>
  <c r="AD33" i="2"/>
  <c r="AC33" i="2"/>
  <c r="T33" i="2"/>
  <c r="S33" i="2"/>
  <c r="N33" i="2"/>
  <c r="I33" i="2"/>
  <c r="A33" i="2"/>
  <c r="BF32" i="2"/>
  <c r="AW32" i="2"/>
  <c r="AV32" i="2"/>
  <c r="AQ32" i="2"/>
  <c r="AL32" i="2"/>
  <c r="AD32" i="2"/>
  <c r="AC32" i="2"/>
  <c r="T32" i="2"/>
  <c r="S32" i="2"/>
  <c r="N32" i="2"/>
  <c r="I32" i="2"/>
  <c r="A32" i="2"/>
  <c r="BF31" i="2"/>
  <c r="AW31" i="2"/>
  <c r="AV31" i="2"/>
  <c r="AQ31" i="2"/>
  <c r="AL31" i="2"/>
  <c r="AD31" i="2"/>
  <c r="AC31" i="2"/>
  <c r="T31" i="2"/>
  <c r="S31" i="2"/>
  <c r="N31" i="2"/>
  <c r="I31" i="2"/>
  <c r="A31" i="2"/>
  <c r="BF30" i="2"/>
  <c r="AW30" i="2"/>
  <c r="AV30" i="2"/>
  <c r="AQ30" i="2"/>
  <c r="AL30" i="2"/>
  <c r="AD30" i="2"/>
  <c r="AC30" i="2"/>
  <c r="T30" i="2"/>
  <c r="S30" i="2"/>
  <c r="N30" i="2"/>
  <c r="I30" i="2"/>
  <c r="A30" i="2"/>
  <c r="BF29" i="2"/>
  <c r="AW29" i="2"/>
  <c r="AV29" i="2"/>
  <c r="AQ29" i="2"/>
  <c r="AL29" i="2"/>
  <c r="AD29" i="2"/>
  <c r="AC29" i="2"/>
  <c r="T29" i="2"/>
  <c r="S29" i="2"/>
  <c r="N29" i="2"/>
  <c r="I29" i="2"/>
  <c r="A29" i="2"/>
  <c r="BF28" i="2"/>
  <c r="AW28" i="2"/>
  <c r="AV28" i="2"/>
  <c r="AQ28" i="2"/>
  <c r="AL28" i="2"/>
  <c r="AD28" i="2"/>
  <c r="AC28" i="2"/>
  <c r="T28" i="2"/>
  <c r="S28" i="2"/>
  <c r="N28" i="2"/>
  <c r="I28" i="2"/>
  <c r="A28" i="2"/>
  <c r="BF27" i="2"/>
  <c r="AW27" i="2"/>
  <c r="AV27" i="2"/>
  <c r="AQ27" i="2"/>
  <c r="AL27" i="2"/>
  <c r="AD27" i="2"/>
  <c r="AC27" i="2"/>
  <c r="T27" i="2"/>
  <c r="S27" i="2"/>
  <c r="N27" i="2"/>
  <c r="I27" i="2"/>
  <c r="A27" i="2"/>
  <c r="BF26" i="2"/>
  <c r="AW26" i="2"/>
  <c r="AV26" i="2"/>
  <c r="AQ26" i="2"/>
  <c r="AL26" i="2"/>
  <c r="AD26" i="2"/>
  <c r="AC26" i="2"/>
  <c r="T26" i="2"/>
  <c r="S26" i="2"/>
  <c r="N26" i="2"/>
  <c r="I26" i="2"/>
  <c r="A26" i="2"/>
  <c r="BF25" i="2"/>
  <c r="AW25" i="2"/>
  <c r="AV25" i="2"/>
  <c r="AQ25" i="2"/>
  <c r="AL25" i="2"/>
  <c r="AD25" i="2"/>
  <c r="AC25" i="2"/>
  <c r="T25" i="2"/>
  <c r="S25" i="2"/>
  <c r="N25" i="2"/>
  <c r="I25" i="2"/>
  <c r="A25" i="2"/>
  <c r="BF24" i="2"/>
  <c r="AW24" i="2"/>
  <c r="AV24" i="2"/>
  <c r="AQ24" i="2"/>
  <c r="AL24" i="2"/>
  <c r="AD24" i="2"/>
  <c r="AC24" i="2"/>
  <c r="T24" i="2"/>
  <c r="S24" i="2"/>
  <c r="N24" i="2"/>
  <c r="I24" i="2"/>
  <c r="A24" i="2"/>
  <c r="BF23" i="2"/>
  <c r="AW23" i="2"/>
  <c r="AV23" i="2"/>
  <c r="AQ23" i="2"/>
  <c r="AL23" i="2"/>
  <c r="AD23" i="2"/>
  <c r="AC23" i="2"/>
  <c r="T23" i="2"/>
  <c r="S23" i="2"/>
  <c r="N23" i="2"/>
  <c r="I23" i="2"/>
  <c r="A23" i="2"/>
  <c r="BF22" i="2"/>
  <c r="AW22" i="2"/>
  <c r="AV22" i="2"/>
  <c r="AQ22" i="2"/>
  <c r="AL22" i="2"/>
  <c r="AD22" i="2"/>
  <c r="AC22" i="2"/>
  <c r="T22" i="2"/>
  <c r="S22" i="2"/>
  <c r="N22" i="2"/>
  <c r="I22" i="2"/>
  <c r="A22" i="2"/>
  <c r="BF21" i="2"/>
  <c r="AW21" i="2"/>
  <c r="AV21" i="2"/>
  <c r="AQ21" i="2"/>
  <c r="AL21" i="2"/>
  <c r="AD21" i="2"/>
  <c r="AC21" i="2"/>
  <c r="T21" i="2"/>
  <c r="S21" i="2"/>
  <c r="N21" i="2"/>
  <c r="I21" i="2"/>
  <c r="A21" i="2"/>
  <c r="BF20" i="2"/>
  <c r="AW20" i="2"/>
  <c r="AV20" i="2"/>
  <c r="AQ20" i="2"/>
  <c r="AL20" i="2"/>
  <c r="AD20" i="2"/>
  <c r="AC20" i="2"/>
  <c r="T20" i="2"/>
  <c r="S20" i="2"/>
  <c r="N20" i="2"/>
  <c r="I20" i="2"/>
  <c r="A20" i="2"/>
  <c r="BF19" i="2"/>
  <c r="AW19" i="2"/>
  <c r="AV19" i="2"/>
  <c r="AQ19" i="2"/>
  <c r="AL19" i="2"/>
  <c r="AD19" i="2"/>
  <c r="AC19" i="2"/>
  <c r="T19" i="2"/>
  <c r="S19" i="2"/>
  <c r="N19" i="2"/>
  <c r="I19" i="2"/>
  <c r="A19" i="2"/>
  <c r="BF18" i="2"/>
  <c r="AW18" i="2"/>
  <c r="AV18" i="2"/>
  <c r="AQ18" i="2"/>
  <c r="AL18" i="2"/>
  <c r="AD18" i="2"/>
  <c r="AC18" i="2"/>
  <c r="T18" i="2"/>
  <c r="S18" i="2"/>
  <c r="N18" i="2"/>
  <c r="I18" i="2"/>
  <c r="A18" i="2"/>
  <c r="BF17" i="2"/>
  <c r="AW17" i="2"/>
  <c r="AV17" i="2"/>
  <c r="AQ17" i="2"/>
  <c r="AL17" i="2"/>
  <c r="AD17" i="2"/>
  <c r="AC17" i="2"/>
  <c r="T17" i="2"/>
  <c r="S17" i="2"/>
  <c r="N17" i="2"/>
  <c r="I17" i="2"/>
  <c r="A17" i="2"/>
  <c r="BF16" i="2"/>
  <c r="AW16" i="2"/>
  <c r="AV16" i="2"/>
  <c r="AQ16" i="2"/>
  <c r="AL16" i="2"/>
  <c r="AC16" i="2"/>
  <c r="T16" i="2"/>
  <c r="S16" i="2"/>
  <c r="N16" i="2"/>
  <c r="I16" i="2"/>
  <c r="A16" i="2"/>
  <c r="C11" i="2"/>
  <c r="B11" i="2"/>
  <c r="C10" i="2"/>
  <c r="B10" i="2"/>
  <c r="C9" i="2"/>
  <c r="B9" i="2"/>
  <c r="BD7" i="2" a="1"/>
  <c r="BD7" i="2" s="1"/>
  <c r="AA7" i="2" a="1"/>
  <c r="AA7" i="2" s="1"/>
  <c r="D7" i="2"/>
  <c r="C7" i="2"/>
  <c r="AW1" i="2"/>
  <c r="AL1" i="2"/>
  <c r="T47" i="2" l="1"/>
  <c r="T48" i="2"/>
  <c r="T49" i="2"/>
  <c r="T53" i="2"/>
  <c r="T51" i="2"/>
  <c r="T57" i="2"/>
  <c r="T56" i="2"/>
  <c r="T55" i="2"/>
</calcChain>
</file>

<file path=xl/sharedStrings.xml><?xml version="1.0" encoding="utf-8"?>
<sst xmlns="http://schemas.openxmlformats.org/spreadsheetml/2006/main" count="5456" uniqueCount="3599">
  <si>
    <t>注意！！</t>
  </si>
  <si>
    <r>
      <rPr>
        <sz val="14"/>
        <color theme="1"/>
        <rFont val="HG創英角ｺﾞｼｯｸUB"/>
        <family val="3"/>
        <charset val="128"/>
      </rPr>
      <t>※今大会のエントリーシートの選手データについては、</t>
    </r>
    <r>
      <rPr>
        <sz val="14"/>
        <color rgb="FFFF0000"/>
        <rFont val="HG創英角ｺﾞｼｯｸUB"/>
        <family val="3"/>
        <charset val="128"/>
      </rPr>
      <t>昨年の県高校駅伝時の２・３年生（旧１・２年生）のデータを学年を更新した</t>
    </r>
    <r>
      <rPr>
        <sz val="14"/>
        <color theme="1"/>
        <rFont val="HG創英角ｺﾞｼｯｸUB"/>
        <family val="3"/>
        <charset val="128"/>
      </rPr>
      <t>上で使用しています。よって、ＪＡＡＦ登録で更新手続きをしていない選手も自動で名前が出てきます。</t>
    </r>
  </si>
  <si>
    <t>しかし、県総体時にはＪＡＡＦ登録がなされていない選手は出場することはできません。
新２・３年生の更新手続きがまだの学校は、至急「ＪＡＡＦ　ＳＴＡＲＴ」にアクセスし、手続きをお願いします。</t>
  </si>
  <si>
    <r>
      <rPr>
        <sz val="14"/>
        <color theme="1"/>
        <rFont val="HG創英角ｺﾞｼｯｸUB"/>
        <family val="3"/>
        <charset val="128"/>
      </rPr>
      <t>なお、</t>
    </r>
    <r>
      <rPr>
        <sz val="14"/>
        <color rgb="FFFF0000"/>
        <rFont val="HG創英角ｺﾞｼｯｸUB"/>
        <family val="3"/>
        <charset val="128"/>
      </rPr>
      <t>新入生は４月以降の新規登録になるため、データは入っていません。</t>
    </r>
    <r>
      <rPr>
        <sz val="14"/>
        <color theme="1"/>
        <rFont val="HG創英角ｺﾞｼｯｸUB"/>
        <family val="3"/>
        <charset val="128"/>
      </rPr>
      <t xml:space="preserve">
それらも含めて今回のエントリーにつきましては、登録番号を打っても選手名等が出てこない
場合は</t>
    </r>
    <r>
      <rPr>
        <sz val="14"/>
        <color rgb="FFFF0000"/>
        <rFont val="HG創英角ｺﾞｼｯｸUB"/>
        <family val="3"/>
        <charset val="128"/>
      </rPr>
      <t>ＪＡＡＦ登録を行った後、直接手入力してください。</t>
    </r>
  </si>
  <si>
    <t>県総体申し込みもこのシートを使用してください。</t>
  </si>
  <si>
    <t>学校名</t>
  </si>
  <si>
    <t>学校番号</t>
  </si>
  <si>
    <t>（広島）</t>
  </si>
  <si>
    <t>男子</t>
  </si>
  <si>
    <t>女子</t>
  </si>
  <si>
    <t>高等学校</t>
  </si>
  <si>
    <t>安芸</t>
  </si>
  <si>
    <t>ｱｷ</t>
  </si>
  <si>
    <t>100m</t>
  </si>
  <si>
    <t>s</t>
  </si>
  <si>
    <t xml:space="preserve">―選手参加申込書―																														</t>
  </si>
  <si>
    <t>校長</t>
  </si>
  <si>
    <t>安芸府中</t>
  </si>
  <si>
    <t>ｱｷﾌﾁｭｳ</t>
  </si>
  <si>
    <t>200m</t>
  </si>
  <si>
    <t>印</t>
  </si>
  <si>
    <t>安芸南</t>
  </si>
  <si>
    <t>ｱｷﾐﾅﾐ</t>
  </si>
  <si>
    <t>400m</t>
  </si>
  <si>
    <t>800m</t>
  </si>
  <si>
    <t>＜男子＞</t>
  </si>
  <si>
    <t>＜女子＞</t>
  </si>
  <si>
    <t>五日市</t>
  </si>
  <si>
    <t>ｲﾂｶｲﾁ</t>
  </si>
  <si>
    <t>1500m</t>
  </si>
  <si>
    <t>監督名</t>
  </si>
  <si>
    <t>主将名</t>
  </si>
  <si>
    <t>参加人数</t>
  </si>
  <si>
    <t>広島井口</t>
  </si>
  <si>
    <t>ﾋﾛｼﾏｲﾉｸﾁ</t>
  </si>
  <si>
    <t>5000m</t>
  </si>
  <si>
    <t>3000m</t>
  </si>
  <si>
    <t>ｴｰｱｲｼｰｼﾞｪｲ</t>
  </si>
  <si>
    <t>110mH</t>
  </si>
  <si>
    <t>100mH</t>
  </si>
  <si>
    <t>引率者（全員）</t>
  </si>
  <si>
    <t>①</t>
  </si>
  <si>
    <t>弁当</t>
  </si>
  <si>
    <t>1日目</t>
  </si>
  <si>
    <t>2日目</t>
  </si>
  <si>
    <t>3日目</t>
  </si>
  <si>
    <t>④</t>
  </si>
  <si>
    <t>大竹</t>
  </si>
  <si>
    <t>ｵｵﾀｹ</t>
  </si>
  <si>
    <t>400mH</t>
  </si>
  <si>
    <t>②</t>
  </si>
  <si>
    <t>⑤</t>
  </si>
  <si>
    <t>海田</t>
  </si>
  <si>
    <t>ｶｲﾀ</t>
  </si>
  <si>
    <t>3000mSC</t>
  </si>
  <si>
    <t>5000mW</t>
  </si>
  <si>
    <t>③</t>
  </si>
  <si>
    <t>⑥</t>
  </si>
  <si>
    <t>加計</t>
  </si>
  <si>
    <t>ｶｹ</t>
  </si>
  <si>
    <t>4×100mR</t>
  </si>
  <si>
    <t>r</t>
  </si>
  <si>
    <t>※引率者は左上より番号順に従って入力してください。</t>
  </si>
  <si>
    <t>↑弁当が必要な日は0を1にしてください</t>
  </si>
  <si>
    <t>緊急連絡先（携帯）</t>
  </si>
  <si>
    <t>加計芸北</t>
  </si>
  <si>
    <t>ｶｹｹﾞｲﾎｸ</t>
  </si>
  <si>
    <t>4×400mR</t>
  </si>
  <si>
    <t>　引率者は監督も含みます。全員記入してください。</t>
  </si>
  <si>
    <t>.</t>
  </si>
  <si>
    <t>可部</t>
  </si>
  <si>
    <t>ｶﾍﾞ</t>
  </si>
  <si>
    <t>走高跳</t>
  </si>
  <si>
    <t>m</t>
  </si>
  <si>
    <t>賀茂</t>
  </si>
  <si>
    <t>ｶﾓ</t>
  </si>
  <si>
    <t>棒高跳</t>
  </si>
  <si>
    <t>種目</t>
  </si>
  <si>
    <t>登録番号</t>
  </si>
  <si>
    <t>選手名</t>
  </si>
  <si>
    <t>フリガナ</t>
  </si>
  <si>
    <t>学年</t>
  </si>
  <si>
    <t>記録</t>
  </si>
  <si>
    <t>賀茂北</t>
  </si>
  <si>
    <t>走幅跳</t>
  </si>
  <si>
    <t>広島観音</t>
  </si>
  <si>
    <t>ﾋﾛｼﾏｶﾝｵﾝ</t>
  </si>
  <si>
    <t>三段跳</t>
  </si>
  <si>
    <t>ｷﾞｵﾝｷﾀ</t>
  </si>
  <si>
    <t>砲丸投</t>
  </si>
  <si>
    <t>近大東広島</t>
  </si>
  <si>
    <t>ｷﾝﾀﾞｲﾋｶﾞｼﾋﾛｼﾏ</t>
  </si>
  <si>
    <t>円盤投</t>
  </si>
  <si>
    <t>熊野</t>
  </si>
  <si>
    <t>ｸﾏﾉ</t>
  </si>
  <si>
    <t>ﾊﾝﾏｰ投</t>
  </si>
  <si>
    <t>県立広島</t>
  </si>
  <si>
    <t>ｹﾝﾘﾂﾋﾛｼﾏ</t>
  </si>
  <si>
    <t>やり投</t>
  </si>
  <si>
    <t>河内</t>
  </si>
  <si>
    <t>ｺｳﾁ</t>
  </si>
  <si>
    <t>７種競技</t>
  </si>
  <si>
    <t>t</t>
  </si>
  <si>
    <t>高陽</t>
  </si>
  <si>
    <t>ｺｳﾖｳ</t>
  </si>
  <si>
    <t>８種競技</t>
  </si>
  <si>
    <t>高陽東</t>
  </si>
  <si>
    <t>ｺｳﾖｳﾋｶﾞｼ</t>
  </si>
  <si>
    <t>広陵</t>
  </si>
  <si>
    <t>ｺｳﾘｮｳ</t>
  </si>
  <si>
    <t>広島国際学院</t>
  </si>
  <si>
    <t>広島国泰寺</t>
  </si>
  <si>
    <t>西条農</t>
  </si>
  <si>
    <t>ｻｲｼﾞｮｳﾉｳ</t>
  </si>
  <si>
    <t>佐伯</t>
  </si>
  <si>
    <t>ｻｴｷ</t>
  </si>
  <si>
    <t>山陽</t>
  </si>
  <si>
    <t>ｻﾝﾖｳ</t>
  </si>
  <si>
    <t>ｻﾝﾖｳｼﾞｮｼ</t>
  </si>
  <si>
    <t>修道</t>
  </si>
  <si>
    <t>ｼｭｳﾄﾞｳ</t>
  </si>
  <si>
    <t>広島城北</t>
  </si>
  <si>
    <t>広島新庄</t>
  </si>
  <si>
    <t>ｼﾝﾄｸｼﾞｮｼ</t>
  </si>
  <si>
    <t>修大協創</t>
  </si>
  <si>
    <t>ｼｭｳﾀﾞｲｷｮｳｿｳ</t>
  </si>
  <si>
    <t>瀬戸内</t>
  </si>
  <si>
    <t>ｾﾄｳﾁ</t>
  </si>
  <si>
    <t>崇徳</t>
  </si>
  <si>
    <t>ｿｳﾄｸ</t>
  </si>
  <si>
    <t>沼田</t>
  </si>
  <si>
    <t>ﾇﾏﾀ</t>
  </si>
  <si>
    <t>ﾉｰﾄﾙﾀﾞﾑｾｲｼﾝ</t>
  </si>
  <si>
    <t>廿日市</t>
  </si>
  <si>
    <t>ﾊﾂｶｲﾁ</t>
  </si>
  <si>
    <t>廿日市西</t>
  </si>
  <si>
    <t>ﾊﾂｶｲﾁﾆｼ</t>
  </si>
  <si>
    <t>広島学院</t>
  </si>
  <si>
    <t>ﾋﾛｼﾏｺｳ</t>
  </si>
  <si>
    <t>ﾋﾛｼﾏｼｺｳ</t>
  </si>
  <si>
    <t>ﾋﾛｼﾏｼｮｳ</t>
  </si>
  <si>
    <t>広島翔洋</t>
  </si>
  <si>
    <t>ﾋﾛｼﾏｼｮｳﾖｳ</t>
  </si>
  <si>
    <t>広島なぎさ</t>
  </si>
  <si>
    <t>ﾋﾛｼﾏﾅｷﾞｻ</t>
  </si>
  <si>
    <t>ﾋﾛﾀﾞｲﾌ</t>
  </si>
  <si>
    <t>舟入</t>
  </si>
  <si>
    <t>ﾌﾅｲﾘ</t>
  </si>
  <si>
    <t>広島文教</t>
  </si>
  <si>
    <t>ﾋﾛｼﾏﾌﾞﾝｷｮｳ</t>
  </si>
  <si>
    <t>美鈴が丘</t>
  </si>
  <si>
    <t>ﾐｽｽﾞｶﾞｵｶ</t>
  </si>
  <si>
    <t>広島皆実</t>
  </si>
  <si>
    <t>ﾋﾛｼﾏﾐﾅﾐ</t>
  </si>
  <si>
    <t>ﾐﾔｼﾞﾏｺｳ</t>
  </si>
  <si>
    <t>基町</t>
  </si>
  <si>
    <t>ﾓﾄﾏﾁ</t>
  </si>
  <si>
    <t>安西</t>
  </si>
  <si>
    <t>ﾔｽﾆｼ</t>
  </si>
  <si>
    <t>安古市</t>
  </si>
  <si>
    <t>ﾔｽﾌﾙｲﾁ</t>
  </si>
  <si>
    <t>湯来南</t>
  </si>
  <si>
    <t>ﾕｷﾐﾅﾐ</t>
  </si>
  <si>
    <t>ﾋﾛｼﾏﾄｸｼ</t>
  </si>
  <si>
    <t>並木学院</t>
  </si>
  <si>
    <t>ﾅﾐｷｶﾞｸｲﾝ</t>
  </si>
  <si>
    <t>千代田</t>
  </si>
  <si>
    <t>ﾁﾖﾀﾞ</t>
  </si>
  <si>
    <t>広島桜が丘</t>
  </si>
  <si>
    <t>広島南特別支援</t>
  </si>
  <si>
    <t>ﾋﾛｼﾏﾐﾅﾐﾄｸｼ</t>
  </si>
  <si>
    <t>（呉）</t>
  </si>
  <si>
    <t>音戸</t>
  </si>
  <si>
    <t>ｵﾝﾄﾞ</t>
  </si>
  <si>
    <t>市立呉</t>
  </si>
  <si>
    <t>ｲﾁﾘﾂｸﾚ</t>
  </si>
  <si>
    <t>ｸﾚｺｳ</t>
  </si>
  <si>
    <t>呉高専</t>
  </si>
  <si>
    <t>ｸﾚｺｳｾﾝ</t>
  </si>
  <si>
    <t>呉三津田</t>
  </si>
  <si>
    <t>ｸﾚﾐﾂﾀ</t>
  </si>
  <si>
    <t>呉宮原</t>
  </si>
  <si>
    <t>ｸﾚﾐﾔﾊﾗ</t>
  </si>
  <si>
    <t>黒瀬</t>
  </si>
  <si>
    <t>ｸﾛｾ</t>
  </si>
  <si>
    <t>呉港</t>
  </si>
  <si>
    <t>ｺﾞｺｳ</t>
  </si>
  <si>
    <t>ｼﾐｽﾞｶﾞｵｶ</t>
  </si>
  <si>
    <t>武田</t>
  </si>
  <si>
    <t>ﾀｹﾀﾞ</t>
  </si>
  <si>
    <t>広</t>
  </si>
  <si>
    <t>ﾋﾛ</t>
  </si>
  <si>
    <t>大柿</t>
  </si>
  <si>
    <t>ｵｵｶﾞｷ</t>
  </si>
  <si>
    <t>ｸﾛｾﾄｸｼ</t>
  </si>
  <si>
    <t>呉青山</t>
  </si>
  <si>
    <t>ｸﾚｱｵﾔﾏ</t>
  </si>
  <si>
    <t>呉昭和</t>
  </si>
  <si>
    <t>ｸﾚｼｮｳﾜ</t>
  </si>
  <si>
    <t>（尾三）</t>
  </si>
  <si>
    <t>＜手順＞</t>
  </si>
  <si>
    <t>因島</t>
  </si>
  <si>
    <t>ｲﾝﾉｼﾏ</t>
  </si>
  <si>
    <t>右上の学校番号を入力する。※右欄外を参照</t>
  </si>
  <si>
    <t>記録（参考）を必ず入力する。※半角数字、分、秒、ｍはすべて点で区切る。</t>
  </si>
  <si>
    <t>大崎海星</t>
  </si>
  <si>
    <t>ｵｵｻｷｶｲｾｲ</t>
  </si>
  <si>
    <t>校長名・監督名・主将名・大会当日の引率者を入力する。</t>
  </si>
  <si>
    <t>（４分０５秒３４→4.05.34　　　４５ｍ７８→45.78）</t>
  </si>
  <si>
    <t>尾道</t>
  </si>
  <si>
    <t>ｵﾉﾐﾁ</t>
  </si>
  <si>
    <t>引率者のうち弁当が必要な場合は０の部分に１を入力する。</t>
  </si>
  <si>
    <t>リレーについては、先頭の選手の登録番号・記録を入力すると、６人分の学校名・</t>
  </si>
  <si>
    <t>尾道北</t>
  </si>
  <si>
    <t>ｵﾉﾐﾁｷﾀ</t>
  </si>
  <si>
    <t>その他、学校名・参加人数は入力しない。※灰色部分</t>
  </si>
  <si>
    <r>
      <rPr>
        <sz val="11"/>
        <color theme="1"/>
        <rFont val="HGｺﾞｼｯｸM"/>
        <family val="3"/>
        <charset val="128"/>
      </rPr>
      <t>記録が自動で表示される。</t>
    </r>
    <r>
      <rPr>
        <sz val="11"/>
        <color rgb="FFFF0000"/>
        <rFont val="HGｺﾞｼｯｸM"/>
        <family val="3"/>
        <charset val="128"/>
      </rPr>
      <t>６人未満での出場でも、消去しないこと。</t>
    </r>
  </si>
  <si>
    <t>ｵﾉﾐﾁｼｮｳ</t>
  </si>
  <si>
    <t>男女それぞれ選手登録番号を入力する。</t>
  </si>
  <si>
    <t>*</t>
  </si>
  <si>
    <t>大会当日の受付時、校長印入りの正式なものを提出すること。（モノクロ印刷）</t>
  </si>
  <si>
    <t>尾道東</t>
  </si>
  <si>
    <t>ｵﾉﾐﾁﾋｶﾞｼ</t>
  </si>
  <si>
    <t>※選手名、フリガナ、学年、学校名は自動で入力される。</t>
  </si>
  <si>
    <t>印刷はＡ４版となっている。</t>
  </si>
  <si>
    <t>登録していない選手は出場できない。登録しているのに表示されない場合は</t>
  </si>
  <si>
    <t>ひとり３種目以内（リレーは除く）</t>
  </si>
  <si>
    <t>如水館</t>
  </si>
  <si>
    <t>ｼﾞｮｽｲｶﾝ</t>
  </si>
  <si>
    <t>名前・フリガナは全角文字（姓名で一文字あけ）、学年は半角文字で入力する。</t>
  </si>
  <si>
    <t>世羅</t>
  </si>
  <si>
    <t>ｾﾗ</t>
  </si>
  <si>
    <t>総合技術</t>
  </si>
  <si>
    <t>ｿｳｺﾞｳｷﾞｼﾞｭﾂ</t>
  </si>
  <si>
    <t>竹原</t>
  </si>
  <si>
    <t>ﾀｹﾊﾗ</t>
  </si>
  <si>
    <t>忠海</t>
  </si>
  <si>
    <t>ﾀﾀﾞﾉｳﾐ</t>
  </si>
  <si>
    <t>広島商船高専</t>
  </si>
  <si>
    <t>御調</t>
  </si>
  <si>
    <t>ﾐﾂｷﾞ</t>
  </si>
  <si>
    <t>三原</t>
  </si>
  <si>
    <t>ﾐﾊﾗ</t>
  </si>
  <si>
    <t>三原東</t>
  </si>
  <si>
    <t>ﾐﾊﾗﾋｶﾞｼ</t>
  </si>
  <si>
    <t>瀬戸田</t>
  </si>
  <si>
    <t>ｾﾄﾀﾞ</t>
  </si>
  <si>
    <t>ﾋﾛｼﾏｴｲﾁ</t>
  </si>
  <si>
    <t>（福山）</t>
  </si>
  <si>
    <t>盈進</t>
  </si>
  <si>
    <t>ｴｲｼﾝ</t>
  </si>
  <si>
    <t>神辺</t>
  </si>
  <si>
    <t>ｶﾝﾅﾍﾞ</t>
  </si>
  <si>
    <t>神辺旭</t>
  </si>
  <si>
    <t>ｶﾝﾅﾍﾞｱｻﾋ</t>
  </si>
  <si>
    <t>銀河学院</t>
  </si>
  <si>
    <t>ｷﾞﾝｶﾞｶﾞｸｲﾝ</t>
  </si>
  <si>
    <t>近大福山</t>
  </si>
  <si>
    <t>ｷﾝﾀﾞｲﾌｸﾔﾏ</t>
  </si>
  <si>
    <t>沼南</t>
  </si>
  <si>
    <t>ｼｮｳﾅﾝ</t>
  </si>
  <si>
    <t>大門</t>
  </si>
  <si>
    <t>ﾀﾞｲﾓﾝ</t>
  </si>
  <si>
    <t>戸手</t>
  </si>
  <si>
    <t>ﾄﾃﾞ</t>
  </si>
  <si>
    <t>ﾋﾛﾀﾞｲﾌｸﾔﾏ</t>
  </si>
  <si>
    <t>市立福山</t>
  </si>
  <si>
    <t>ｲﾁﾘﾂﾌｸﾔﾏ</t>
  </si>
  <si>
    <t>福山葦陽</t>
  </si>
  <si>
    <t>ﾌｸﾔﾏｲﾖｳ</t>
  </si>
  <si>
    <t>ﾌｸﾔﾏｺｳ</t>
  </si>
  <si>
    <t>ﾌｸﾔﾏｼｮｳ</t>
  </si>
  <si>
    <t>福山誠之館</t>
  </si>
  <si>
    <t>福山明王台</t>
  </si>
  <si>
    <t>府中</t>
  </si>
  <si>
    <t>ﾌﾁｭｳ</t>
  </si>
  <si>
    <t>府中東</t>
  </si>
  <si>
    <t>ﾌﾁｭｳﾋｶﾞｼ</t>
  </si>
  <si>
    <t>松永</t>
  </si>
  <si>
    <t>ﾏﾂﾅｶﾞ</t>
  </si>
  <si>
    <t>油木</t>
  </si>
  <si>
    <t>ﾕｷ</t>
  </si>
  <si>
    <t>英数学館</t>
  </si>
  <si>
    <t>ｴｲｽｳｶﾞｯｶﾝ</t>
  </si>
  <si>
    <t>（三次）</t>
  </si>
  <si>
    <t>西城紫水</t>
  </si>
  <si>
    <t>ｻｲｼﾞｮｳｼｽｲ</t>
  </si>
  <si>
    <t>庄原格致</t>
  </si>
  <si>
    <t>ｼｮｳﾊﾞﾗｶｸﾁ</t>
  </si>
  <si>
    <t>ｼｮｳﾊﾞﾗｼﾞﾂ</t>
  </si>
  <si>
    <t>日彰館</t>
  </si>
  <si>
    <t>ﾆｯｼｮｳｶﾝ</t>
  </si>
  <si>
    <t>三次</t>
  </si>
  <si>
    <t>ﾐﾖｼ</t>
  </si>
  <si>
    <t>三次青陵</t>
  </si>
  <si>
    <t>ﾐﾖｼｾｲﾘｮｳ</t>
  </si>
  <si>
    <t>向原</t>
  </si>
  <si>
    <t>ﾑｶｲﾊﾗ</t>
  </si>
  <si>
    <t>吉田</t>
  </si>
  <si>
    <t>ﾖｼﾀﾞ</t>
  </si>
  <si>
    <t>上下</t>
  </si>
  <si>
    <t>ｼﾞｮｳｹﾞ</t>
  </si>
  <si>
    <t>ｼｮｳﾊﾞﾗﾄｸｼ</t>
  </si>
  <si>
    <t>東城</t>
  </si>
  <si>
    <t>ﾄｳｼﾞｮｳ</t>
  </si>
  <si>
    <t>井上　聡一郎</t>
  </si>
  <si>
    <t>イノウエ　ソウイチロウ</t>
  </si>
  <si>
    <t>鈴木　琢史</t>
  </si>
  <si>
    <t>スズキ　タクミ</t>
  </si>
  <si>
    <t>東　奏入斗</t>
  </si>
  <si>
    <t>ヒガシ　カイト</t>
  </si>
  <si>
    <t>内藤　貴秀</t>
  </si>
  <si>
    <t>ナイトウ　タカヒデ</t>
  </si>
  <si>
    <t>野口　航平</t>
  </si>
  <si>
    <t>ノグチ　コウヘイ</t>
  </si>
  <si>
    <t>野田　拓海</t>
  </si>
  <si>
    <t>ノダ　タクミ</t>
  </si>
  <si>
    <t>前井手　翔大</t>
  </si>
  <si>
    <t>マエイデ　ショウタ</t>
  </si>
  <si>
    <t>渡邉　敬仁</t>
  </si>
  <si>
    <t>ワタナベ　タカヒト</t>
  </si>
  <si>
    <t>松浦　駿</t>
  </si>
  <si>
    <t>マツウラ　シュン</t>
  </si>
  <si>
    <t>田中　葵翔</t>
  </si>
  <si>
    <t>タナカ　アオト</t>
  </si>
  <si>
    <t>宇田　吉平</t>
  </si>
  <si>
    <t>ウダ　キッペイ</t>
  </si>
  <si>
    <t>小林　拓生</t>
  </si>
  <si>
    <t>コバヤシ　ヒロキ</t>
  </si>
  <si>
    <t>中田　篤希</t>
  </si>
  <si>
    <t>ナカタ　アツキ</t>
  </si>
  <si>
    <t>入澤　真之</t>
  </si>
  <si>
    <t>イリザワ　サネユキ</t>
  </si>
  <si>
    <t>岩本　佑太</t>
  </si>
  <si>
    <t>イワモト　ユウタ</t>
  </si>
  <si>
    <t>栗山　颯</t>
  </si>
  <si>
    <t>クリヤマ　ハヤテ</t>
  </si>
  <si>
    <t>石河内　秀</t>
  </si>
  <si>
    <t>イシゴウチ　シュウ</t>
  </si>
  <si>
    <t>山本　伊織</t>
  </si>
  <si>
    <t>ヤマモト　イオリ</t>
  </si>
  <si>
    <t>大亀　祐太郎</t>
  </si>
  <si>
    <t>オオカメ　ユウタロウ</t>
  </si>
  <si>
    <t>隠塚　啓介</t>
  </si>
  <si>
    <t>オンヅカ　ケイスケ</t>
  </si>
  <si>
    <t>桑田　航成</t>
  </si>
  <si>
    <t>クワダ　コウセイ</t>
  </si>
  <si>
    <t>坂光　佑心</t>
  </si>
  <si>
    <t>サカミツ　ユウシン</t>
  </si>
  <si>
    <t>仲谷　颯真</t>
  </si>
  <si>
    <t>ナカタニ　ソウマ</t>
  </si>
  <si>
    <t>小山　令恩</t>
  </si>
  <si>
    <t>コヤマ　リオン</t>
  </si>
  <si>
    <t>村上　敬祐</t>
  </si>
  <si>
    <t>ムラカミ　ケイスケ</t>
  </si>
  <si>
    <t>保田　隼</t>
  </si>
  <si>
    <t>ヤスダ　ハヤト</t>
  </si>
  <si>
    <t>髙橋　凛二</t>
  </si>
  <si>
    <t>タカハシ　リンジ</t>
  </si>
  <si>
    <t>広島工大</t>
  </si>
  <si>
    <t>田中　晃太朗</t>
  </si>
  <si>
    <t>タナカ　コウタロウ</t>
  </si>
  <si>
    <t>豊嶋　一歩葵</t>
  </si>
  <si>
    <t>テシマ　イブキ</t>
  </si>
  <si>
    <t>林　遼汰郎</t>
  </si>
  <si>
    <t>ハヤシ　リョウタロウ</t>
  </si>
  <si>
    <t>荒谷　匠人</t>
  </si>
  <si>
    <t>アラタニ　タクト</t>
  </si>
  <si>
    <t>坂井　隼士</t>
  </si>
  <si>
    <t>サカイ　ハヤト</t>
  </si>
  <si>
    <t>船本　碧</t>
  </si>
  <si>
    <t>フナモト　アオイ</t>
  </si>
  <si>
    <t>片岡　大雅</t>
  </si>
  <si>
    <t>カタオカ　タイガ</t>
  </si>
  <si>
    <t>三村　紫恩</t>
  </si>
  <si>
    <t>ミムラ　シオン</t>
  </si>
  <si>
    <t>平松　宥人</t>
  </si>
  <si>
    <t>ヒラマツ　ユウト</t>
  </si>
  <si>
    <t>川口　悠真</t>
  </si>
  <si>
    <t>カワグチ　ユウマ</t>
  </si>
  <si>
    <t>大矢　悠生志</t>
  </si>
  <si>
    <t>オオヤ　ユウシ</t>
  </si>
  <si>
    <t>松原　遼</t>
  </si>
  <si>
    <t>マツバラ　リョウ</t>
  </si>
  <si>
    <t>茅　純</t>
  </si>
  <si>
    <t>カヤ　ジュン</t>
  </si>
  <si>
    <t>林　航太郎</t>
  </si>
  <si>
    <t>ハヤシ　コウタロウ</t>
  </si>
  <si>
    <t>柳田　祥瑛</t>
  </si>
  <si>
    <t>ヤナギダ　ショウエイ</t>
  </si>
  <si>
    <t>金内　惺海</t>
  </si>
  <si>
    <t>カナウチ　セナ</t>
  </si>
  <si>
    <t>玉井　陽人</t>
  </si>
  <si>
    <t>タマイ　ハルト</t>
  </si>
  <si>
    <t>松本　瑛汰</t>
  </si>
  <si>
    <t>マツモト　エイタ</t>
  </si>
  <si>
    <t>前田　透空</t>
  </si>
  <si>
    <t>マエダ　トア</t>
  </si>
  <si>
    <t>青木　琉唯斗</t>
  </si>
  <si>
    <t>アオキ　ルイト</t>
  </si>
  <si>
    <t>藤本　将太朗</t>
  </si>
  <si>
    <t>フジモト　ショウタロウ</t>
  </si>
  <si>
    <t>奥田　星波</t>
  </si>
  <si>
    <t>オクダ　セナ</t>
  </si>
  <si>
    <t>山本　海仁</t>
  </si>
  <si>
    <t>ヤマモト　カイト</t>
  </si>
  <si>
    <t>折口　空</t>
  </si>
  <si>
    <t>オリグチ　ソラ</t>
  </si>
  <si>
    <t>油谷　和紗</t>
  </si>
  <si>
    <t>アブラヤ　カズサ</t>
  </si>
  <si>
    <t>石田　真大</t>
  </si>
  <si>
    <t>イシダ　マヒロ</t>
  </si>
  <si>
    <t>奥田　佳大</t>
  </si>
  <si>
    <t>オクダ　ヨシヒロ</t>
  </si>
  <si>
    <t>中村　駿太</t>
  </si>
  <si>
    <t>ナカムラ　シュンタ</t>
  </si>
  <si>
    <t>廣保　陽太</t>
  </si>
  <si>
    <t>ヒロヤス　ハルト</t>
  </si>
  <si>
    <t>石川　蒼大</t>
  </si>
  <si>
    <t>イシカワ　ソウタ</t>
  </si>
  <si>
    <t>日高　昊之助</t>
  </si>
  <si>
    <t>ヒダカ　コウノスケ</t>
  </si>
  <si>
    <t>塚本　聖生</t>
  </si>
  <si>
    <t>ツカモト　セイ</t>
  </si>
  <si>
    <t>上本　優</t>
  </si>
  <si>
    <t>カミモト　ユウ</t>
  </si>
  <si>
    <t>宇根田　聖矢</t>
  </si>
  <si>
    <t>ウネダ　セイヤ</t>
  </si>
  <si>
    <t>山中　翔太</t>
  </si>
  <si>
    <t>ヤマナカ　ショウタ</t>
  </si>
  <si>
    <t>山中　瑛太</t>
  </si>
  <si>
    <t>ヤマナカ　エイタ</t>
  </si>
  <si>
    <t>鳥飼　羚太</t>
  </si>
  <si>
    <t>トリカイ　リョウタ</t>
  </si>
  <si>
    <t>神野　遥叶</t>
  </si>
  <si>
    <t>ジンノ　ハルト</t>
  </si>
  <si>
    <t>石津　悠大</t>
  </si>
  <si>
    <t>イシヅ　ユウタ</t>
  </si>
  <si>
    <t>福永　航太郎</t>
  </si>
  <si>
    <t>フクナガ　コウタロウ</t>
  </si>
  <si>
    <t>久保　龍也</t>
  </si>
  <si>
    <t>クボ　リュウヤ</t>
  </si>
  <si>
    <t>中村　颯真</t>
  </si>
  <si>
    <t>ナカムラ　ソウマ</t>
  </si>
  <si>
    <t>鍋島　啓希</t>
  </si>
  <si>
    <t>ナベシマ　ヒロキ</t>
  </si>
  <si>
    <t>藤森　秀悟</t>
  </si>
  <si>
    <t>フジモリ　シュウゴ</t>
  </si>
  <si>
    <t>広大附</t>
  </si>
  <si>
    <t>安岡　廉正</t>
  </si>
  <si>
    <t>ヤスオカ　レンセイ</t>
  </si>
  <si>
    <t>祇園北</t>
  </si>
  <si>
    <t>吉田　一進</t>
  </si>
  <si>
    <t>ヨシダ　イッシン</t>
  </si>
  <si>
    <t>北川　稔</t>
  </si>
  <si>
    <t>キタガワ　ジン</t>
  </si>
  <si>
    <t>青野　光</t>
  </si>
  <si>
    <t>アオノ　コウ</t>
  </si>
  <si>
    <t>石本　喜路</t>
  </si>
  <si>
    <t>イシモト　キロ</t>
  </si>
  <si>
    <t>脇田　琳温</t>
  </si>
  <si>
    <t>ワキタ　リオン</t>
  </si>
  <si>
    <t>山本　航</t>
  </si>
  <si>
    <t>ヤマモト　ワタル</t>
  </si>
  <si>
    <t>大谷　陽音</t>
  </si>
  <si>
    <t>オオタニ　ハルト</t>
  </si>
  <si>
    <t>藤井　敬三</t>
  </si>
  <si>
    <t>フジイ　ケイゾウ</t>
  </si>
  <si>
    <t>山岡　朋樹</t>
  </si>
  <si>
    <t>ヤマオカ　トモキ</t>
  </si>
  <si>
    <t>丸山　天太郎</t>
  </si>
  <si>
    <t>マルヤマ　テンタロウ</t>
  </si>
  <si>
    <t>野嶋　隆史</t>
  </si>
  <si>
    <t>ノシマ　タカシ</t>
  </si>
  <si>
    <t>松木　昊言</t>
  </si>
  <si>
    <t>マツキ　コウジ</t>
  </si>
  <si>
    <t>有田　悠真</t>
  </si>
  <si>
    <t>アリタ　ユウマ</t>
  </si>
  <si>
    <t>徳永　悠太</t>
  </si>
  <si>
    <t>トクナガ　ユウタ</t>
  </si>
  <si>
    <t>中段　裕友</t>
  </si>
  <si>
    <t>ナカダン　ヒロト</t>
  </si>
  <si>
    <t>佐中　陽翔</t>
  </si>
  <si>
    <t>サナカ　ハルト</t>
  </si>
  <si>
    <t>広島中等</t>
  </si>
  <si>
    <t>武村　春</t>
  </si>
  <si>
    <t>タケムラ　ハル</t>
  </si>
  <si>
    <t>山路　歩幸</t>
  </si>
  <si>
    <t>ヤマジ　フユキ</t>
  </si>
  <si>
    <t>大小田　奏音</t>
  </si>
  <si>
    <t>オオコダ　カノン</t>
  </si>
  <si>
    <t>松村　悠生</t>
  </si>
  <si>
    <t>マツムラ　ユウキ</t>
  </si>
  <si>
    <t>山手　健輔</t>
  </si>
  <si>
    <t>ヤマテ　ケンスケ</t>
  </si>
  <si>
    <t>橋本　瑞稀</t>
  </si>
  <si>
    <t>ハシモト　ミズキ</t>
  </si>
  <si>
    <t>曽根　諒亮</t>
  </si>
  <si>
    <t>ソネ　リョウスケ</t>
  </si>
  <si>
    <t>高瀬　稜都</t>
  </si>
  <si>
    <t>タカセ　リョウト</t>
  </si>
  <si>
    <t>木村　雄太</t>
  </si>
  <si>
    <t>キムラ　ユウタ</t>
  </si>
  <si>
    <t>廣田　龍飛</t>
  </si>
  <si>
    <t>ヒロタ　リュウト</t>
  </si>
  <si>
    <t>林　凛穏</t>
  </si>
  <si>
    <t>ハヤシ　リオン</t>
  </si>
  <si>
    <t>千葉　海虎</t>
  </si>
  <si>
    <t>チバ　カイト</t>
  </si>
  <si>
    <t>久保　悠真</t>
  </si>
  <si>
    <t>クボ　ユウマ</t>
  </si>
  <si>
    <t>藤岡　一心</t>
  </si>
  <si>
    <t>フジオカ　イッシン</t>
  </si>
  <si>
    <t>澤田　凌志</t>
  </si>
  <si>
    <t>サワダ　リョウジ</t>
  </si>
  <si>
    <t>岸本　成浩</t>
  </si>
  <si>
    <t>キシモト　ナリヒロ</t>
  </si>
  <si>
    <t>巻幡　歩</t>
  </si>
  <si>
    <t>マキハタ　アユム</t>
  </si>
  <si>
    <t>原　心傘</t>
  </si>
  <si>
    <t>ハラ　コガサ</t>
  </si>
  <si>
    <t>稲守　遥希</t>
  </si>
  <si>
    <t>イナモリ　ハルキ</t>
  </si>
  <si>
    <t>鎌田　舜平</t>
  </si>
  <si>
    <t>カマタ　シュンペイ</t>
  </si>
  <si>
    <t>中本　蒼馬</t>
  </si>
  <si>
    <t>ナカモト　ソウマ</t>
  </si>
  <si>
    <t>堀江　吾壱</t>
  </si>
  <si>
    <t>ホリエ　ゴイチ</t>
  </si>
  <si>
    <t>森　大翔</t>
  </si>
  <si>
    <t>モリ　ヒロト</t>
  </si>
  <si>
    <t>諸岡　拓弥</t>
  </si>
  <si>
    <t>モロオカ　タクヤ</t>
  </si>
  <si>
    <t>山田　飛七太</t>
  </si>
  <si>
    <t>ヤマダ　ヒナタ</t>
  </si>
  <si>
    <t>石田　航朗</t>
  </si>
  <si>
    <t>イシダ　カズアキ</t>
  </si>
  <si>
    <t>大田　蘭斗</t>
  </si>
  <si>
    <t>オオタ　ラン</t>
  </si>
  <si>
    <t>大歳　怜</t>
  </si>
  <si>
    <t>オオトシ　レイ</t>
  </si>
  <si>
    <t>津山　奏太</t>
  </si>
  <si>
    <t>ツヤマ　カナタ</t>
  </si>
  <si>
    <t>廣田　湧斗</t>
  </si>
  <si>
    <t>ヒロタ　ユウト</t>
  </si>
  <si>
    <t>村上　鉄虎</t>
  </si>
  <si>
    <t>ムラカミ　テツト</t>
  </si>
  <si>
    <t>山近　康介</t>
  </si>
  <si>
    <t>ヤマチカ　コウスケ</t>
  </si>
  <si>
    <t>青木　登和</t>
  </si>
  <si>
    <t>アオキ　トワ</t>
  </si>
  <si>
    <t>アントニー　ムトゥリ</t>
  </si>
  <si>
    <t>岩松　柊斗</t>
  </si>
  <si>
    <t>イワマツ　シュウト</t>
  </si>
  <si>
    <t>岡本　悠都</t>
  </si>
  <si>
    <t>オカモト　ユウト</t>
  </si>
  <si>
    <t>小野　圭太</t>
  </si>
  <si>
    <t>オノ　ケイタ</t>
  </si>
  <si>
    <t>加藤　徹哉</t>
  </si>
  <si>
    <t>カトウ　テツヤ</t>
  </si>
  <si>
    <t>三浪　亘大郞</t>
  </si>
  <si>
    <t>サンナミ　コウタロウ</t>
  </si>
  <si>
    <t>正畑　宗悟</t>
  </si>
  <si>
    <t>ショウハタ　シュウゴ</t>
  </si>
  <si>
    <t>曽根　幹太</t>
  </si>
  <si>
    <t>ソネ　カンタ</t>
  </si>
  <si>
    <t>田尾　悠馬</t>
  </si>
  <si>
    <t>タオ　ユウマ</t>
  </si>
  <si>
    <t>高前　悠大</t>
  </si>
  <si>
    <t>タカマエ　ユウタ</t>
  </si>
  <si>
    <t>𡈽井　遥翔</t>
  </si>
  <si>
    <t>ドイ　ハルト</t>
  </si>
  <si>
    <t>中西　雄也</t>
  </si>
  <si>
    <t>ナカニシ　ユウヤ</t>
  </si>
  <si>
    <t>藤澤　子龍</t>
  </si>
  <si>
    <t>フジサワ　シリュウ</t>
  </si>
  <si>
    <t>藤原　夏希</t>
  </si>
  <si>
    <t>フジワラ　ナツキ</t>
  </si>
  <si>
    <t>古川　弘貴</t>
  </si>
  <si>
    <t>フルカワ　コウキ</t>
  </si>
  <si>
    <t>堀江　大和</t>
  </si>
  <si>
    <t>ホリエ　ヤマト</t>
  </si>
  <si>
    <t>池口　智希</t>
  </si>
  <si>
    <t>イケグチ　トモキ</t>
  </si>
  <si>
    <t>堀田　煌三郎</t>
  </si>
  <si>
    <t>ホリタ　キサブロウ</t>
  </si>
  <si>
    <t>松井　漣</t>
  </si>
  <si>
    <t>マツイ　レン</t>
  </si>
  <si>
    <t>神田　遼</t>
  </si>
  <si>
    <t>カンダ　リョウ</t>
  </si>
  <si>
    <t>中津井　拳</t>
  </si>
  <si>
    <t>ナカツイ　ケン</t>
  </si>
  <si>
    <t>中谷　文哉</t>
  </si>
  <si>
    <t>ナカタニ　フミヤ</t>
  </si>
  <si>
    <t>大野　裕太</t>
  </si>
  <si>
    <t>オオノ　ユウタ</t>
  </si>
  <si>
    <t>小土井　啓人</t>
  </si>
  <si>
    <t>コドイ　ヒロト</t>
  </si>
  <si>
    <t>益本　桂地</t>
  </si>
  <si>
    <t>マスモト　ケイジ</t>
  </si>
  <si>
    <t>春日　健志</t>
  </si>
  <si>
    <t>カスガ　ケンシ</t>
  </si>
  <si>
    <t>増原　巧大</t>
  </si>
  <si>
    <t>マスハラ　コウタ</t>
  </si>
  <si>
    <t>鈴木　絢翔</t>
  </si>
  <si>
    <t>スズキ　ケント</t>
  </si>
  <si>
    <t>木村　優斗</t>
  </si>
  <si>
    <t>キムラ　ユウト</t>
  </si>
  <si>
    <t>小笠原　大志</t>
  </si>
  <si>
    <t>オガサワラ　タイシ</t>
  </si>
  <si>
    <t>中本　優輝</t>
  </si>
  <si>
    <t>ナカモト　ユウキ</t>
  </si>
  <si>
    <t>胡井　大河</t>
  </si>
  <si>
    <t>エベスイ　タイガ</t>
  </si>
  <si>
    <t>中村　優翔</t>
  </si>
  <si>
    <t>ナカムラ　ユウト</t>
  </si>
  <si>
    <t>山下　俊一</t>
  </si>
  <si>
    <t>ヤマシタ　シュンイチ</t>
  </si>
  <si>
    <t>髙橋　雄悟</t>
  </si>
  <si>
    <t>タカハシ　ユウゴ</t>
  </si>
  <si>
    <t>細川　皓靖</t>
  </si>
  <si>
    <t>ホソカワ　コウセイ</t>
  </si>
  <si>
    <t>原田　遼人</t>
  </si>
  <si>
    <t>ハラダ　ハルト</t>
  </si>
  <si>
    <t>行久　陽平</t>
  </si>
  <si>
    <t>ユキヒサ　ヨウヘイ</t>
  </si>
  <si>
    <t>橘　星芭</t>
  </si>
  <si>
    <t>タチバナ　セイハ</t>
  </si>
  <si>
    <t>小賀　壮眞</t>
  </si>
  <si>
    <t>コガ　ソウマ</t>
  </si>
  <si>
    <t>熊谷　有真</t>
  </si>
  <si>
    <t>クマガイ　ユウマ</t>
  </si>
  <si>
    <t>鼻岡　魁羅</t>
  </si>
  <si>
    <t>ハナオカ　カイラ</t>
  </si>
  <si>
    <t>石根　和慈</t>
  </si>
  <si>
    <t>イシネ　カズシゲ</t>
  </si>
  <si>
    <t>川原　拓也</t>
  </si>
  <si>
    <t>カワハラ　タクヤ</t>
  </si>
  <si>
    <t>渡辺　徹平</t>
  </si>
  <si>
    <t>ワタナベ　テッペイ</t>
  </si>
  <si>
    <t>迫　亮汰</t>
  </si>
  <si>
    <t>サコ　リョウタ</t>
  </si>
  <si>
    <t>高野　善彰</t>
  </si>
  <si>
    <t>コウノ　ヨシアキ</t>
  </si>
  <si>
    <t>田久和　正樹</t>
  </si>
  <si>
    <t>タクワ　マサキ</t>
  </si>
  <si>
    <t>福間　隆史</t>
  </si>
  <si>
    <t>フクマ　リュウジ</t>
  </si>
  <si>
    <t>村上　陸斗</t>
  </si>
  <si>
    <t>ムラカミ　リクト</t>
  </si>
  <si>
    <t>舛本　太一</t>
  </si>
  <si>
    <t>マスモト　タイチ</t>
  </si>
  <si>
    <t>折田　昂己</t>
  </si>
  <si>
    <t>オリタ　コウキ</t>
  </si>
  <si>
    <t>福田　智生</t>
  </si>
  <si>
    <t>フクダ　トモキ</t>
  </si>
  <si>
    <t>河口　太郎</t>
  </si>
  <si>
    <t>カワグチ　タロウ</t>
  </si>
  <si>
    <t>庄原実</t>
  </si>
  <si>
    <t>山本　陽生</t>
  </si>
  <si>
    <t>ヤマモト　ハルキ</t>
  </si>
  <si>
    <t>大川　真輝</t>
  </si>
  <si>
    <t>オオカワ　マサキ</t>
  </si>
  <si>
    <t>若槻　仁</t>
  </si>
  <si>
    <t>ワカツキ　ジン</t>
  </si>
  <si>
    <t>齋藤　健吾</t>
  </si>
  <si>
    <t>サイトウ　ケンゴ</t>
  </si>
  <si>
    <t>坂井　優真</t>
  </si>
  <si>
    <t>サカイ　ユウマ</t>
  </si>
  <si>
    <t>佐藤　航太</t>
  </si>
  <si>
    <t>サトウ　コウタ</t>
  </si>
  <si>
    <t>小田　彪悟</t>
  </si>
  <si>
    <t>オダ　ヒュウゴ</t>
  </si>
  <si>
    <t>宮野　大河</t>
  </si>
  <si>
    <t>ミヤノ　タイガ</t>
  </si>
  <si>
    <t>桒田　湊太郎</t>
  </si>
  <si>
    <t>クワダ　ソウタロウ</t>
  </si>
  <si>
    <t>尾畑　輝</t>
  </si>
  <si>
    <t>オバタ　テル</t>
  </si>
  <si>
    <t>黑永　拓海</t>
  </si>
  <si>
    <t>クロナガ　タクミ</t>
  </si>
  <si>
    <t>瀧口　優鷹</t>
  </si>
  <si>
    <t>タキグチ　ユタカ</t>
  </si>
  <si>
    <t>多根　祐一郎</t>
  </si>
  <si>
    <t>タネ　ユウイチロウ</t>
  </si>
  <si>
    <t>野村　一颯</t>
  </si>
  <si>
    <t>ノムラ　イブキ</t>
  </si>
  <si>
    <t>橋本　優音</t>
  </si>
  <si>
    <t>ハシモト　ユウト</t>
  </si>
  <si>
    <t>福原　亜虎</t>
  </si>
  <si>
    <t>フクハラ　アトラ</t>
  </si>
  <si>
    <t>松岡　要</t>
  </si>
  <si>
    <t>マツオカ　ヨウ</t>
  </si>
  <si>
    <t>村上　真</t>
  </si>
  <si>
    <t>ムラカミ　マコト</t>
  </si>
  <si>
    <t>大下　侑泰</t>
  </si>
  <si>
    <t>オオシモ　ユキヒロ</t>
  </si>
  <si>
    <t>小田　蒼真</t>
  </si>
  <si>
    <t>オダ　ソウマ</t>
  </si>
  <si>
    <t>吉川　福之介</t>
  </si>
  <si>
    <t>キッカワ　フクノスケ</t>
  </si>
  <si>
    <t>佐々木　虎太朗</t>
  </si>
  <si>
    <t>ササキ　コタロウ</t>
  </si>
  <si>
    <t>品川　玲弥</t>
  </si>
  <si>
    <t>シナガワ　レイヤ</t>
  </si>
  <si>
    <t>槙本　旺汰</t>
  </si>
  <si>
    <t>マキモト　オウタ</t>
  </si>
  <si>
    <t>村田　千太郎</t>
  </si>
  <si>
    <t>ムラタ　センタロウ</t>
  </si>
  <si>
    <t>内田　煌乃亮</t>
  </si>
  <si>
    <t>ウチダ　コウノスケ</t>
  </si>
  <si>
    <t>田中　虎徹</t>
  </si>
  <si>
    <t>タナカ　コテツ</t>
  </si>
  <si>
    <t>玉川　潤</t>
  </si>
  <si>
    <t>タマガワ　ジュン</t>
  </si>
  <si>
    <t>岡村　啓人</t>
  </si>
  <si>
    <t>オカムラ　ケイト</t>
  </si>
  <si>
    <t>小山　竜輝</t>
  </si>
  <si>
    <t>コヤマ　リュウキ</t>
  </si>
  <si>
    <t>𠮷田　悠矢</t>
  </si>
  <si>
    <t>ヨシダ　ユウヤ</t>
  </si>
  <si>
    <t>鎌田　聖矢</t>
  </si>
  <si>
    <t>カマタ　セイヤ</t>
  </si>
  <si>
    <t>吉田　宗矢</t>
  </si>
  <si>
    <t>ヨシダ　ソウシ</t>
  </si>
  <si>
    <t>佐藤　琉星</t>
  </si>
  <si>
    <t>サトウ　リュウセイ</t>
  </si>
  <si>
    <t>福山工</t>
  </si>
  <si>
    <t>種　大翔</t>
  </si>
  <si>
    <t>タネ　ヒロト</t>
  </si>
  <si>
    <t>小南　海斗</t>
  </si>
  <si>
    <t>コミナミ　カイト</t>
  </si>
  <si>
    <t>権現　遥希</t>
  </si>
  <si>
    <t>ゴンゲン　ハルキ</t>
  </si>
  <si>
    <t>樫山　大輝</t>
  </si>
  <si>
    <t>カシヤマ　ダイキ</t>
  </si>
  <si>
    <t>津田　晃輔</t>
  </si>
  <si>
    <t>ツダ　コウスケ</t>
  </si>
  <si>
    <t>下茶谷　翼</t>
  </si>
  <si>
    <t>シモチャヤ　ツバサ</t>
  </si>
  <si>
    <t>宮島工</t>
  </si>
  <si>
    <t>柳　慶葵</t>
  </si>
  <si>
    <t>ヤナギ　ヨシキ</t>
  </si>
  <si>
    <t>池田　光輝</t>
  </si>
  <si>
    <t>イケダ　コウキ</t>
  </si>
  <si>
    <t>伊藤　凛音</t>
  </si>
  <si>
    <t>イトウ　リオン</t>
  </si>
  <si>
    <t>北山　大亮</t>
  </si>
  <si>
    <t>キタヤマ　ダイスケ</t>
  </si>
  <si>
    <t>磨野　丈琉</t>
  </si>
  <si>
    <t>トギノ　タケル</t>
  </si>
  <si>
    <t>大西　健斗</t>
  </si>
  <si>
    <t>オオニシ　ケント</t>
  </si>
  <si>
    <t>竹尾　魁哩</t>
  </si>
  <si>
    <t>タケオ　カイリ</t>
  </si>
  <si>
    <t>音野　由宇</t>
  </si>
  <si>
    <t>オトノ　ユウ</t>
  </si>
  <si>
    <t>白附　蒼大</t>
  </si>
  <si>
    <t>シラツキ　ソウダイ</t>
  </si>
  <si>
    <t>山﨑　珀歩</t>
  </si>
  <si>
    <t>ヤマサキ　ハクト</t>
  </si>
  <si>
    <t>中村　奏汰</t>
  </si>
  <si>
    <t>ナカムラ　ソウタ</t>
  </si>
  <si>
    <t>兼吉　佳利</t>
  </si>
  <si>
    <t>カネヨシ　カイリ</t>
  </si>
  <si>
    <t>宮之首　壮浩</t>
  </si>
  <si>
    <t>ミヤノクビ　マサヒロ</t>
  </si>
  <si>
    <t>桃崎　拓也</t>
  </si>
  <si>
    <t>モモサキ　タクヤ</t>
  </si>
  <si>
    <t>上田　健太郎</t>
  </si>
  <si>
    <t>ウエダ　ケンタロウ</t>
  </si>
  <si>
    <t>髙田　歩夢</t>
  </si>
  <si>
    <t>タカタ　アユム</t>
  </si>
  <si>
    <t>角　彰馬</t>
  </si>
  <si>
    <t>カド　ショウマ</t>
  </si>
  <si>
    <t>広大附福山</t>
  </si>
  <si>
    <t>大工原　幸佑</t>
  </si>
  <si>
    <t>ダイクハラ　コウスケ</t>
  </si>
  <si>
    <t>橘　玲也</t>
  </si>
  <si>
    <t>タチバナ　レイヤ</t>
  </si>
  <si>
    <t>谷　優一郎</t>
  </si>
  <si>
    <t>タニ　ユウイチロウ</t>
  </si>
  <si>
    <t>玉井　佑介</t>
  </si>
  <si>
    <t>タマイ　ユウスケ</t>
  </si>
  <si>
    <t>寺田　響介</t>
  </si>
  <si>
    <t>テラダ　キョウスケ</t>
  </si>
  <si>
    <t>中村　慶徳</t>
  </si>
  <si>
    <t>ナカムラ　ヨシノリ</t>
  </si>
  <si>
    <t>藤原　恒人</t>
  </si>
  <si>
    <t>フジワラ　コウト</t>
  </si>
  <si>
    <t>吉田　和史</t>
  </si>
  <si>
    <t>ヨシダ　カズフミ</t>
  </si>
  <si>
    <t>牧野　光</t>
  </si>
  <si>
    <t>マキノ　ヒカル</t>
  </si>
  <si>
    <t>寺尾　康平</t>
  </si>
  <si>
    <t>テラオ　コウヘイ</t>
  </si>
  <si>
    <t>藤得　弘宜</t>
  </si>
  <si>
    <t>トウトク　ヒロキ</t>
  </si>
  <si>
    <t>下土居　漣</t>
  </si>
  <si>
    <t>シモドイ　レン</t>
  </si>
  <si>
    <t>市岡　小汰郎</t>
  </si>
  <si>
    <t>イチオカ　コタロウ</t>
  </si>
  <si>
    <t>山下　遼真</t>
  </si>
  <si>
    <t>ヤマシタ　トウマ</t>
  </si>
  <si>
    <t>川井　輝</t>
  </si>
  <si>
    <t>カワイ　ヒカル</t>
  </si>
  <si>
    <t>平田　大和</t>
  </si>
  <si>
    <t>ヒラタ　ヤマト</t>
  </si>
  <si>
    <t>森脇　涼輔</t>
  </si>
  <si>
    <t>モリワキ　リョウスケ</t>
  </si>
  <si>
    <t>下垣内　楽</t>
  </si>
  <si>
    <t>シモガキウチ　ラク</t>
  </si>
  <si>
    <t>森　聖芽</t>
  </si>
  <si>
    <t>モリ　セイガ</t>
  </si>
  <si>
    <t>福本　蒼太</t>
  </si>
  <si>
    <t>フクモト　ソウタ</t>
  </si>
  <si>
    <t>石田　海翔</t>
  </si>
  <si>
    <t>イシダ　カイト</t>
  </si>
  <si>
    <t>広島叡智</t>
  </si>
  <si>
    <t>東山　英輝</t>
  </si>
  <si>
    <t>ヒガシヤマ　ヒデキ</t>
  </si>
  <si>
    <t>川井　柚輝</t>
  </si>
  <si>
    <t>カワイ　ユズキ</t>
  </si>
  <si>
    <t>寺岡　駿</t>
  </si>
  <si>
    <t>テラオカ　シュン</t>
  </si>
  <si>
    <t>吉村　光永</t>
  </si>
  <si>
    <t>ヨシムラ　コウエイ</t>
  </si>
  <si>
    <t>田渕　義朗</t>
  </si>
  <si>
    <t>タブチ　ヨシロウ</t>
  </si>
  <si>
    <t>田中　悠翔</t>
  </si>
  <si>
    <t>タナカ　ユウト</t>
  </si>
  <si>
    <t>伊藤　駿之介</t>
  </si>
  <si>
    <t>イトウ　シュンノスケ</t>
  </si>
  <si>
    <t>度會　陽來</t>
  </si>
  <si>
    <t>ワタライ　ハルク</t>
  </si>
  <si>
    <t>山中　大成</t>
  </si>
  <si>
    <t>ヤマナカ　タイセイ</t>
  </si>
  <si>
    <t>保上　蓮惺</t>
  </si>
  <si>
    <t>ホジョウ　レンセイ</t>
  </si>
  <si>
    <t>吉田　直央</t>
  </si>
  <si>
    <t>ヨシダ　ナオ</t>
  </si>
  <si>
    <t>梶迫　崇志</t>
  </si>
  <si>
    <t>カジサコ　タカシ</t>
  </si>
  <si>
    <t>坪田　悠希</t>
  </si>
  <si>
    <t>ツボタ　ユウキ</t>
  </si>
  <si>
    <t>出本　武琉</t>
  </si>
  <si>
    <t>イデモト　タケル</t>
  </si>
  <si>
    <t>中村　禮仁</t>
  </si>
  <si>
    <t>ナカムラ　レイジ</t>
  </si>
  <si>
    <t>穴水　聖七</t>
  </si>
  <si>
    <t>アナミズ　セナ</t>
  </si>
  <si>
    <t>谷本　憲章</t>
  </si>
  <si>
    <t>タニモト　ケンショウ</t>
  </si>
  <si>
    <t>土佐　遥斗</t>
  </si>
  <si>
    <t>トサ　ハルト</t>
  </si>
  <si>
    <t>上永　唯生</t>
  </si>
  <si>
    <t>ウエナガ　ユイキ</t>
  </si>
  <si>
    <t>樋上　円蔵</t>
  </si>
  <si>
    <t>ヒガミ　エンゾウ</t>
  </si>
  <si>
    <t>福山商</t>
  </si>
  <si>
    <t>村上　雄大</t>
  </si>
  <si>
    <t>ムラカミ　ユウダイ</t>
  </si>
  <si>
    <t>門矢　佳大</t>
  </si>
  <si>
    <t>カドヤ　ヨシヒロ</t>
  </si>
  <si>
    <t>湊　和真</t>
  </si>
  <si>
    <t>ミナト　カズマ</t>
  </si>
  <si>
    <t>井上　輔</t>
  </si>
  <si>
    <t>イノウエ　タスク</t>
  </si>
  <si>
    <t>佐々木　敦矢</t>
  </si>
  <si>
    <t>ササキ　アツヤ</t>
  </si>
  <si>
    <t>平岡　律亜斗</t>
  </si>
  <si>
    <t>ヒラオカ　リツト</t>
  </si>
  <si>
    <t>堀江　梛睦</t>
  </si>
  <si>
    <t>ホリエ　ナツ</t>
  </si>
  <si>
    <t>竹岡　一青</t>
  </si>
  <si>
    <t>タケオカ　イッセイ</t>
  </si>
  <si>
    <t>嵐谷　心</t>
  </si>
  <si>
    <t>アラシダニ　シン</t>
  </si>
  <si>
    <t>磯前　颯汰</t>
  </si>
  <si>
    <t>中森　翔哉</t>
  </si>
  <si>
    <t>定金　士郎</t>
  </si>
  <si>
    <t>サダカネ　シロウ</t>
  </si>
  <si>
    <t>杉田　優輝</t>
  </si>
  <si>
    <t>スギタ　ユウキ</t>
  </si>
  <si>
    <t>松岡　潤也</t>
  </si>
  <si>
    <t>マツオカ　ジュンヤ</t>
  </si>
  <si>
    <t>浅倉　佑樹</t>
  </si>
  <si>
    <t>アサクラ　ユウキ</t>
  </si>
  <si>
    <t>清水　虎太朗</t>
  </si>
  <si>
    <t>シミズ　コタロウ</t>
  </si>
  <si>
    <t>升田　仁</t>
  </si>
  <si>
    <t>マスダ　ジン</t>
  </si>
  <si>
    <t>安藤　優作</t>
  </si>
  <si>
    <t>アンドウ　ユウサク</t>
  </si>
  <si>
    <t>岡本　瀬遠</t>
  </si>
  <si>
    <t>オカモト　セオン</t>
  </si>
  <si>
    <t>金林　唯斗</t>
  </si>
  <si>
    <t>カネバヤシ　ユイト</t>
  </si>
  <si>
    <t>山本　一颯</t>
  </si>
  <si>
    <t>ヤマモト　イブキ</t>
  </si>
  <si>
    <t>石見　颯大</t>
  </si>
  <si>
    <t>イシミ　ソウタ</t>
  </si>
  <si>
    <t>天満　湊</t>
  </si>
  <si>
    <t>テンマ　ミナト</t>
  </si>
  <si>
    <t>関谷　優希</t>
  </si>
  <si>
    <t>セキタニ　ハルキ</t>
  </si>
  <si>
    <t>藤原　ミナト</t>
  </si>
  <si>
    <t>フジワラ　ミナト</t>
  </si>
  <si>
    <t>石岡　諄大</t>
  </si>
  <si>
    <t>イシオカ　シュンタ</t>
  </si>
  <si>
    <t>秋山　翔太</t>
  </si>
  <si>
    <t>アキヤマ　ショウタ</t>
  </si>
  <si>
    <t>星野　瞬生</t>
  </si>
  <si>
    <t>ホシノ　シュンセイ</t>
  </si>
  <si>
    <t>石川　創大</t>
  </si>
  <si>
    <t>北村　慎太郎</t>
  </si>
  <si>
    <t>キタムラ　シンタロウ</t>
  </si>
  <si>
    <t>土居　龍ノ介</t>
  </si>
  <si>
    <t>ドイ　リュウノスケ</t>
  </si>
  <si>
    <t>福田　遼也</t>
  </si>
  <si>
    <t>フクダ　リョウヤ</t>
  </si>
  <si>
    <t>宮　海人</t>
  </si>
  <si>
    <t>ミヤ　カイト</t>
  </si>
  <si>
    <t>旗手　蒼真</t>
  </si>
  <si>
    <t>ハタテ　ソウマ</t>
  </si>
  <si>
    <t>橋本　真</t>
  </si>
  <si>
    <t>ハシモト　シン</t>
  </si>
  <si>
    <t>吉本　彩人</t>
  </si>
  <si>
    <t>ヨシモト　アヤト</t>
  </si>
  <si>
    <t>川野　到磨</t>
  </si>
  <si>
    <t>カワノ　トウマ</t>
  </si>
  <si>
    <t>中西　倖太</t>
  </si>
  <si>
    <t>ナカニシ　コウタ</t>
  </si>
  <si>
    <t>増田　紘己</t>
  </si>
  <si>
    <t>マスダ　ヒロキ</t>
  </si>
  <si>
    <t>山根　理人</t>
  </si>
  <si>
    <t>ヤマネ　ミチト</t>
  </si>
  <si>
    <t>片島　健介</t>
  </si>
  <si>
    <t>カタシマ　ケンスケ</t>
  </si>
  <si>
    <t>森　大哉</t>
  </si>
  <si>
    <t>モリ　ダイヤ</t>
  </si>
  <si>
    <t>村岡　健祐</t>
  </si>
  <si>
    <t>ムラオカ　ケンスケ</t>
  </si>
  <si>
    <t>冨保　悠希</t>
  </si>
  <si>
    <t>トミヤス　ユウキ</t>
  </si>
  <si>
    <t>谷川　亮輔</t>
  </si>
  <si>
    <t>タニカワ　リョウスケ</t>
  </si>
  <si>
    <t>尾道商</t>
  </si>
  <si>
    <t>赤迫　秋亜</t>
  </si>
  <si>
    <t>アカサコ　トキア</t>
  </si>
  <si>
    <t>西　智基</t>
  </si>
  <si>
    <t>ニシ　トモキ</t>
  </si>
  <si>
    <t>大久保　蓮太</t>
  </si>
  <si>
    <t>オオクボ　レンタ</t>
  </si>
  <si>
    <t>見寶　直樹</t>
  </si>
  <si>
    <t>ケンポウ　ナオキ</t>
  </si>
  <si>
    <t>平原　幸汰</t>
  </si>
  <si>
    <t>ヒラバラ　コウタ</t>
  </si>
  <si>
    <t>六箱　大輔</t>
  </si>
  <si>
    <t>ロクハコ　ダイスケ</t>
  </si>
  <si>
    <t>島田　都己優</t>
  </si>
  <si>
    <t>シマダ　ツキヤ</t>
  </si>
  <si>
    <t>信藤　崇斗</t>
  </si>
  <si>
    <t>ノブトウ　タカト</t>
  </si>
  <si>
    <t>玉里　駿弥</t>
  </si>
  <si>
    <t>タマリ　シュンヤ</t>
  </si>
  <si>
    <t>松田　琉生</t>
  </si>
  <si>
    <t>マツダ　ルイ</t>
  </si>
  <si>
    <t>三田　遥斗</t>
  </si>
  <si>
    <t>サンタ　ハルマ</t>
  </si>
  <si>
    <t>小谷　悠翔</t>
  </si>
  <si>
    <t>コタニ　ユウト</t>
  </si>
  <si>
    <t>広島工</t>
  </si>
  <si>
    <t>山﨑　桜道</t>
  </si>
  <si>
    <t>ヤマサキ　ハルミチ</t>
  </si>
  <si>
    <t>上谷　陸人</t>
  </si>
  <si>
    <t>ウエタニ　リクト</t>
  </si>
  <si>
    <t>潮田　尚樹</t>
  </si>
  <si>
    <t>ウシオダ　ナオキ</t>
  </si>
  <si>
    <t>亀田　隼汰</t>
  </si>
  <si>
    <t>カメダ　シュンタ</t>
  </si>
  <si>
    <t>木下　萩瑛</t>
  </si>
  <si>
    <t>キノシタ　シュウエイ</t>
  </si>
  <si>
    <t>木下　拓海</t>
  </si>
  <si>
    <t>キノシタ　タクミ</t>
  </si>
  <si>
    <t>倉林　莞太</t>
  </si>
  <si>
    <t>クラバヤシ　カンタ</t>
  </si>
  <si>
    <t>立川　拓弥</t>
  </si>
  <si>
    <t>タツガワ　タクヤ</t>
  </si>
  <si>
    <t>古川　漣</t>
  </si>
  <si>
    <t>フルカワ　レン</t>
  </si>
  <si>
    <t>柾木　怜二郎</t>
  </si>
  <si>
    <t>マサキ　レイジロウ</t>
  </si>
  <si>
    <t>山根　拓真</t>
  </si>
  <si>
    <t>ヤマネ　タクマ</t>
  </si>
  <si>
    <t>鶴田　琉之介</t>
  </si>
  <si>
    <t>ツルタ　リュウノスケ</t>
  </si>
  <si>
    <t>北本　悠馬</t>
  </si>
  <si>
    <t>キタモト　ユウマ</t>
  </si>
  <si>
    <t>黒川　大樹</t>
  </si>
  <si>
    <t>クロカワ　ダイキ</t>
  </si>
  <si>
    <t>中津　郁紀</t>
  </si>
  <si>
    <t>ナカツ　フミ</t>
  </si>
  <si>
    <t>中野　瑠毅</t>
  </si>
  <si>
    <t>ナカノ　ルキ</t>
  </si>
  <si>
    <t>鈴木　颯人</t>
  </si>
  <si>
    <t>スズキ　ハヤト</t>
  </si>
  <si>
    <t>持田　遥飛</t>
  </si>
  <si>
    <t>諸井　響紀</t>
  </si>
  <si>
    <t>モロイ　ヒビキ</t>
  </si>
  <si>
    <t>井石　将志</t>
  </si>
  <si>
    <t>イセキ　マサシ</t>
  </si>
  <si>
    <t>後藤　遥希</t>
  </si>
  <si>
    <t>ゴトウ　ハルキ</t>
  </si>
  <si>
    <t>中島　士敦</t>
  </si>
  <si>
    <t>ナカシマ　シノブ</t>
  </si>
  <si>
    <t>織田　天斗</t>
  </si>
  <si>
    <t>オダ　タカト</t>
  </si>
  <si>
    <t>髙木　望叶</t>
  </si>
  <si>
    <t>タカギ　モカ</t>
  </si>
  <si>
    <t>土井　孝太郎</t>
  </si>
  <si>
    <t>ドイ　コウタロウ</t>
  </si>
  <si>
    <t>塚本　兼宗</t>
  </si>
  <si>
    <t>ツカモト　ケンソウ</t>
  </si>
  <si>
    <t>小笠原　敬真</t>
  </si>
  <si>
    <t>オガサワラ　トシマ</t>
  </si>
  <si>
    <t>飯間　智琉</t>
  </si>
  <si>
    <t>イイマ　サトル</t>
  </si>
  <si>
    <t>稲田　翔太</t>
  </si>
  <si>
    <t>イナダ　ショウタ</t>
  </si>
  <si>
    <t>岡西　海輝</t>
  </si>
  <si>
    <t>オカニシ　カイキ</t>
  </si>
  <si>
    <t>本田　理峯</t>
  </si>
  <si>
    <t>ホンダ　リオ</t>
  </si>
  <si>
    <t>小田切　観祐</t>
  </si>
  <si>
    <t>オダギリ　カンユウ</t>
  </si>
  <si>
    <t>中原　実優</t>
  </si>
  <si>
    <t>ナカハラ　ミユウ</t>
  </si>
  <si>
    <t>花房　佑真</t>
  </si>
  <si>
    <t>ハナフサ　ユウマ</t>
  </si>
  <si>
    <t>西川　大貴</t>
  </si>
  <si>
    <t>ニシカワ　ダイキ</t>
  </si>
  <si>
    <t>佐藤　怜</t>
  </si>
  <si>
    <t>サトウ　レン</t>
  </si>
  <si>
    <t>内海　俊祐</t>
  </si>
  <si>
    <t>ウツミ　シュンスケ</t>
  </si>
  <si>
    <t>吉岡　優</t>
  </si>
  <si>
    <t>ヨシオカ　ユウ</t>
  </si>
  <si>
    <t>西山　幸輝</t>
  </si>
  <si>
    <t>ニシヤマ　コウキ</t>
  </si>
  <si>
    <t>吉田　翔</t>
  </si>
  <si>
    <t>ヨシダ　ショウ</t>
  </si>
  <si>
    <t>前原　一稀</t>
  </si>
  <si>
    <t>マエハラ　カズキ</t>
  </si>
  <si>
    <t>渡邉　惇</t>
  </si>
  <si>
    <t>ワタナベ　ジュン</t>
  </si>
  <si>
    <t>佐々木　竜之介</t>
  </si>
  <si>
    <t>ササキ　リュウノスケ</t>
  </si>
  <si>
    <t>木原　哲史</t>
  </si>
  <si>
    <t>キハラ　テツシ</t>
  </si>
  <si>
    <t>西村　優汰</t>
  </si>
  <si>
    <t>ニシムラ　ユウタ</t>
  </si>
  <si>
    <t>須山　大輝</t>
  </si>
  <si>
    <t>スヤマ　ダイキ</t>
  </si>
  <si>
    <t>芥川　翔太</t>
  </si>
  <si>
    <t>アクタガワ　ショウタ</t>
  </si>
  <si>
    <t>竹爪　蒼太</t>
  </si>
  <si>
    <t>タケツメ　ソウタ</t>
  </si>
  <si>
    <t>野田　悠世</t>
  </si>
  <si>
    <t>ノダ　ユウセイ</t>
  </si>
  <si>
    <t>峯松　駿</t>
  </si>
  <si>
    <t>ミネマツ　シュン</t>
  </si>
  <si>
    <t>山縣　大祐</t>
  </si>
  <si>
    <t>ヤマガタ　ダイスケ</t>
  </si>
  <si>
    <t>長﨑　秀人</t>
  </si>
  <si>
    <t>ナガサキ　シュウト</t>
  </si>
  <si>
    <t>瀬野　優心</t>
  </si>
  <si>
    <t>セノ　ユウシン</t>
  </si>
  <si>
    <t>塩﨑　一晨</t>
  </si>
  <si>
    <t>シオザキ　カズトヨ</t>
  </si>
  <si>
    <t>松本　暁人</t>
  </si>
  <si>
    <t>マツモト　アキト</t>
  </si>
  <si>
    <t>湊　大貴</t>
  </si>
  <si>
    <t>ミナト　ダイキ</t>
  </si>
  <si>
    <t>小谷　知輝</t>
  </si>
  <si>
    <t>コタニ　トモキ</t>
  </si>
  <si>
    <t>井上　結心</t>
  </si>
  <si>
    <t>イノウエ　ユウシン</t>
  </si>
  <si>
    <t>髙椋　斗湧</t>
  </si>
  <si>
    <t>タカムク　トワ</t>
  </si>
  <si>
    <t>山本　一貴</t>
  </si>
  <si>
    <t>ヤマモト　イツキ</t>
  </si>
  <si>
    <t>中村　理玖</t>
  </si>
  <si>
    <t>ナカムラ　リク</t>
  </si>
  <si>
    <t>東　活希</t>
  </si>
  <si>
    <t>ヒガシ　カツキ</t>
  </si>
  <si>
    <t>広島市工</t>
  </si>
  <si>
    <t>長谷川　竜功</t>
  </si>
  <si>
    <t>ハセガワ　タツノリ</t>
  </si>
  <si>
    <t>櫻井　楓真</t>
  </si>
  <si>
    <t>サクライ　ソウマ</t>
  </si>
  <si>
    <t>岩田　真望</t>
  </si>
  <si>
    <t>イワタ　ジノン</t>
  </si>
  <si>
    <t>平原　秋彦</t>
  </si>
  <si>
    <t>ヒラハラ　アキヒコ</t>
  </si>
  <si>
    <t>松田　翔</t>
  </si>
  <si>
    <t>マツダ　ショウ</t>
  </si>
  <si>
    <t>佐伯　渉馬</t>
  </si>
  <si>
    <t>サイキ　ショウマ</t>
  </si>
  <si>
    <t>市川　博康</t>
  </si>
  <si>
    <t>イチカワ　ヒロヤス</t>
  </si>
  <si>
    <t>武田　琉生</t>
  </si>
  <si>
    <t>タケダ　リュウキ</t>
  </si>
  <si>
    <t>赤井　颯太</t>
  </si>
  <si>
    <t>アカイ　ソウタ</t>
  </si>
  <si>
    <t>沖本　万恭</t>
  </si>
  <si>
    <t>オキモト　カズタカ</t>
  </si>
  <si>
    <t>山村　陸仁</t>
  </si>
  <si>
    <t>ヤマムラ　リクト</t>
  </si>
  <si>
    <t>市立広島商業</t>
  </si>
  <si>
    <t>平田　和真</t>
  </si>
  <si>
    <t>ヒラタ　カズマ</t>
  </si>
  <si>
    <t>中住　颯佑</t>
  </si>
  <si>
    <t>ナカスミ　ソウスケ</t>
  </si>
  <si>
    <t>辻󠄀野　滋音</t>
  </si>
  <si>
    <t>ツジノ　シオン</t>
  </si>
  <si>
    <t>森山　皓太</t>
  </si>
  <si>
    <t>モリヤマ　コウタ</t>
  </si>
  <si>
    <t>宮本　大遥</t>
  </si>
  <si>
    <t>ミヤモト　タイヨウ</t>
  </si>
  <si>
    <t>礒部　智希</t>
  </si>
  <si>
    <t>イソベ　トモキ</t>
  </si>
  <si>
    <t>角田　敦弥</t>
  </si>
  <si>
    <t>カクダ　アツヤ</t>
  </si>
  <si>
    <t>広島商</t>
  </si>
  <si>
    <t>山野　伊生希</t>
  </si>
  <si>
    <t>ヤマノ　イブキ</t>
  </si>
  <si>
    <t>久谷　珠智</t>
  </si>
  <si>
    <t>ヒサタニ　ミサト</t>
  </si>
  <si>
    <t>小川　廉人</t>
  </si>
  <si>
    <t>オガワ　レント</t>
  </si>
  <si>
    <t>丸本　惇生</t>
  </si>
  <si>
    <t>マルモト　アツキ</t>
  </si>
  <si>
    <t>内田　大和</t>
  </si>
  <si>
    <t>ウチダ　ヤマト</t>
  </si>
  <si>
    <t>藤井　温空</t>
  </si>
  <si>
    <t>フジイ　ハルク</t>
  </si>
  <si>
    <t>田尻　伊吹</t>
  </si>
  <si>
    <t>タジリ　イブキ</t>
  </si>
  <si>
    <t>宗安　大芽</t>
  </si>
  <si>
    <t>ムネヤス　タイガ</t>
  </si>
  <si>
    <t>𦚰田　煌良</t>
  </si>
  <si>
    <t>ワキダ　オウラ</t>
  </si>
  <si>
    <t>ミヤケ　コウメイ</t>
  </si>
  <si>
    <t>宮田　陽真</t>
  </si>
  <si>
    <t>ミヤタ　ハルマ</t>
  </si>
  <si>
    <t>藤井　友希</t>
  </si>
  <si>
    <t>フジイ　トモキ</t>
  </si>
  <si>
    <t>岡田　冴愛</t>
  </si>
  <si>
    <t>オカダ　サエナ</t>
  </si>
  <si>
    <t>加藤　幸之介</t>
  </si>
  <si>
    <t>カトウ　コウノスケ</t>
  </si>
  <si>
    <t>片山　太志</t>
  </si>
  <si>
    <t>カタヤマ　タイシ</t>
  </si>
  <si>
    <t>宮　季空</t>
  </si>
  <si>
    <t>ミヤシゲ　リク</t>
  </si>
  <si>
    <t>伊藤　優翔</t>
  </si>
  <si>
    <t>イトウ　ヒロト</t>
  </si>
  <si>
    <t>小田　遥翔</t>
  </si>
  <si>
    <t>オダ　ハルト</t>
  </si>
  <si>
    <t>垣花　央</t>
  </si>
  <si>
    <t>カキハナ　アキラ</t>
  </si>
  <si>
    <t>天津　陽太朗</t>
  </si>
  <si>
    <t>アマツ　ヨウタロウ</t>
  </si>
  <si>
    <t>山口　琥空</t>
  </si>
  <si>
    <t>ヤマグチ　コア</t>
  </si>
  <si>
    <t>西本　健正</t>
  </si>
  <si>
    <t>ニシモト　ケンセイ</t>
  </si>
  <si>
    <t>石森　慶太</t>
  </si>
  <si>
    <t>イシモリ　ケイタ</t>
  </si>
  <si>
    <t>山本　倫荘</t>
  </si>
  <si>
    <t>ヤマモト　リンソウ</t>
  </si>
  <si>
    <t>原岡　大智</t>
  </si>
  <si>
    <t>ハラオカ　ダイチ</t>
  </si>
  <si>
    <t>橋津　渓太</t>
  </si>
  <si>
    <t>ハシヅ　ケイタ</t>
  </si>
  <si>
    <t>伊藤　慶</t>
  </si>
  <si>
    <t>イトウ　ケイ</t>
  </si>
  <si>
    <t>大吉　利空</t>
  </si>
  <si>
    <t>オオヨシ　リク</t>
  </si>
  <si>
    <t>小藤　壱盛</t>
  </si>
  <si>
    <t>コトウ　イッセイ</t>
  </si>
  <si>
    <t>杉本　音和</t>
  </si>
  <si>
    <t>スギモト　オトワ</t>
  </si>
  <si>
    <t>中村　建人</t>
  </si>
  <si>
    <t>ナカムラ　ケント</t>
  </si>
  <si>
    <t>松岡　竜寿</t>
  </si>
  <si>
    <t>マツオカ　タツト</t>
  </si>
  <si>
    <t>呉工</t>
  </si>
  <si>
    <t>松岡　華寿</t>
  </si>
  <si>
    <t>マツオカ　ハルト</t>
  </si>
  <si>
    <t>吉岡　大輝</t>
  </si>
  <si>
    <t>ヨシオカ　ダイキ</t>
  </si>
  <si>
    <t>ヤマモト　コウキ</t>
  </si>
  <si>
    <t>AICJ</t>
  </si>
  <si>
    <t>松井　蓮</t>
  </si>
  <si>
    <t>ナカガワ　ヒロト</t>
  </si>
  <si>
    <t>フジイ　ユウタ</t>
  </si>
  <si>
    <t>呉商</t>
  </si>
  <si>
    <t>ヤマグチ　リョウ</t>
  </si>
  <si>
    <t>タカハシ　ケイ</t>
  </si>
  <si>
    <t>タチバナ　リキ</t>
  </si>
  <si>
    <t>中村　優希</t>
  </si>
  <si>
    <t>ナカムラ　ユウキ</t>
  </si>
  <si>
    <t>清水ヶ丘</t>
  </si>
  <si>
    <t>ヒラタ　コウキ</t>
  </si>
  <si>
    <t>勝連　藍</t>
  </si>
  <si>
    <t>カツラ　ラン</t>
  </si>
  <si>
    <t>和泉川　瑠夏</t>
  </si>
  <si>
    <t>イズミカワ　ルカ</t>
  </si>
  <si>
    <t>岡藤　美空</t>
  </si>
  <si>
    <t>オカフジ　ミク</t>
  </si>
  <si>
    <t>田﨑　聖奈</t>
  </si>
  <si>
    <t>タサキ　セナ</t>
  </si>
  <si>
    <t>松岡　聖奈</t>
  </si>
  <si>
    <t>マツオカ　セイナ</t>
  </si>
  <si>
    <t>三宅　凜</t>
  </si>
  <si>
    <t>ミヤケ　リン</t>
  </si>
  <si>
    <t>安井　椛</t>
  </si>
  <si>
    <t>ヤスイ　モミジ</t>
  </si>
  <si>
    <t>渡邉　穂乃花</t>
  </si>
  <si>
    <t>ワタナベ　ホノハ</t>
  </si>
  <si>
    <t>能井　穂依</t>
  </si>
  <si>
    <t>ノイ　ミノリ</t>
  </si>
  <si>
    <t>秋山　桃花</t>
  </si>
  <si>
    <t>アキヤマ　モモカ</t>
  </si>
  <si>
    <t>比治山女</t>
  </si>
  <si>
    <t>榮　碧唯</t>
  </si>
  <si>
    <t>サカエ　アオイ</t>
  </si>
  <si>
    <t>田上　夕由奈</t>
  </si>
  <si>
    <t>タガミ　ユウナ</t>
  </si>
  <si>
    <t>藤村　月菜</t>
  </si>
  <si>
    <t>フジムラ　ルナ</t>
  </si>
  <si>
    <t>荻原　咲月</t>
  </si>
  <si>
    <t>オギハラ　サツキ</t>
  </si>
  <si>
    <t>原田　真優</t>
  </si>
  <si>
    <t>ハラダ　マユ</t>
  </si>
  <si>
    <t>峰　優月</t>
  </si>
  <si>
    <t>ミネ　ユヅキ</t>
  </si>
  <si>
    <t>宮﨑　結愛</t>
  </si>
  <si>
    <t>ミヤザキ　ユイナ</t>
  </si>
  <si>
    <t>向井　知歩</t>
  </si>
  <si>
    <t>ムカイ　チホ</t>
  </si>
  <si>
    <t>西垣内　結衣</t>
  </si>
  <si>
    <t>ニシガウチ　ユイ</t>
  </si>
  <si>
    <t>松枝　亜依</t>
  </si>
  <si>
    <t>マツガエ　アイ</t>
  </si>
  <si>
    <t>藤田　麗璃</t>
  </si>
  <si>
    <t>フジタ　レリ</t>
  </si>
  <si>
    <t>三浦　弥由</t>
  </si>
  <si>
    <t>ミウラ　ミユ</t>
  </si>
  <si>
    <t>畑　希奈</t>
  </si>
  <si>
    <t>ハタ　キナ</t>
  </si>
  <si>
    <t>北中　映恋</t>
  </si>
  <si>
    <t>キタナカ　エレン</t>
  </si>
  <si>
    <t>河村　捺希</t>
  </si>
  <si>
    <t>カワムラ　ナツキ</t>
  </si>
  <si>
    <t>岡本　咲桜</t>
  </si>
  <si>
    <t>オカモト　サクラ</t>
  </si>
  <si>
    <t>宅見　優衣</t>
  </si>
  <si>
    <t>タクミ　ユイ</t>
  </si>
  <si>
    <t>岸田　さくら</t>
  </si>
  <si>
    <t>キシダ　サクラ</t>
  </si>
  <si>
    <t>伊吹　菜々</t>
  </si>
  <si>
    <t>イブキ　ナナ</t>
  </si>
  <si>
    <t>向畑　芽生</t>
  </si>
  <si>
    <t>ムカイハタ　メイ</t>
  </si>
  <si>
    <t>瀬尾　日葵</t>
  </si>
  <si>
    <t>セオ　ヒマリ</t>
  </si>
  <si>
    <t>永尾　春乃</t>
  </si>
  <si>
    <t>ナガオ　ハルノ</t>
  </si>
  <si>
    <t>明神　葵音</t>
  </si>
  <si>
    <t>ミョウジン　アオイ</t>
  </si>
  <si>
    <t>岩村　莉奈</t>
  </si>
  <si>
    <t>イワムラ　リナ</t>
  </si>
  <si>
    <t>石井　さくら</t>
  </si>
  <si>
    <t>イシイ　サクラ</t>
  </si>
  <si>
    <t>秦　結愛</t>
  </si>
  <si>
    <t>ハタ　ユイナ</t>
  </si>
  <si>
    <t>川手　央都</t>
  </si>
  <si>
    <t>カワテ　オト</t>
  </si>
  <si>
    <t>富繁　さくら</t>
  </si>
  <si>
    <t>トミシゲ　サクラ</t>
  </si>
  <si>
    <t>阿部　由莉</t>
  </si>
  <si>
    <t>アベ　ユリ</t>
  </si>
  <si>
    <t>広島ＮＤ清心</t>
  </si>
  <si>
    <t>恩地　あかり</t>
  </si>
  <si>
    <t>オンチ　アカリ</t>
  </si>
  <si>
    <t>増田　穂香</t>
  </si>
  <si>
    <t>マスダ　ホノカ</t>
  </si>
  <si>
    <t>柿之本　真文</t>
  </si>
  <si>
    <t>カキノモト　マアヤ</t>
  </si>
  <si>
    <t>三浦　佳穂</t>
  </si>
  <si>
    <t>ミウラ　カホ</t>
  </si>
  <si>
    <t>浮田　麻矢</t>
  </si>
  <si>
    <t>ウキダ　マヤ</t>
  </si>
  <si>
    <t>金村　結愛</t>
  </si>
  <si>
    <t>カネムラ　ユア</t>
  </si>
  <si>
    <t>呉　綾乃</t>
  </si>
  <si>
    <t>クレ　アヤノ</t>
  </si>
  <si>
    <t>佐々木　遥菜</t>
  </si>
  <si>
    <t>ササキ　ハルナ</t>
  </si>
  <si>
    <t>田淵　朱莉</t>
  </si>
  <si>
    <t>タブチ　アカリ</t>
  </si>
  <si>
    <t>西本　愛</t>
  </si>
  <si>
    <t>ニシモト　マナ</t>
  </si>
  <si>
    <t>松浦　美咲</t>
  </si>
  <si>
    <t>マツウラ　ミサキ</t>
  </si>
  <si>
    <t>和田　優芽</t>
  </si>
  <si>
    <t>ワダ　ユメ</t>
  </si>
  <si>
    <t>上川　桃果</t>
  </si>
  <si>
    <t>カミカワ　モモカ</t>
  </si>
  <si>
    <t>山口　華穂</t>
  </si>
  <si>
    <t>ヤマグチ　カホ</t>
  </si>
  <si>
    <t>竹上　詩季</t>
  </si>
  <si>
    <t>タケウエ　シキ</t>
  </si>
  <si>
    <t>田中　愛里華</t>
  </si>
  <si>
    <t>タナカ　エリカ</t>
  </si>
  <si>
    <t>藤井　柑奈</t>
  </si>
  <si>
    <t>フジイ　カンナ</t>
  </si>
  <si>
    <t>上岡　桜和</t>
  </si>
  <si>
    <t>ウエオカ　サワ</t>
  </si>
  <si>
    <t>中本　さくら</t>
  </si>
  <si>
    <t>ナカモト　サクラ</t>
  </si>
  <si>
    <t>馬上　杏奈</t>
  </si>
  <si>
    <t>バジョウ　アンナ</t>
  </si>
  <si>
    <t>岡野　那知</t>
  </si>
  <si>
    <t>オカノ　ナチ</t>
  </si>
  <si>
    <t>木谷　優月</t>
  </si>
  <si>
    <t>キダニ　ユヅキ</t>
  </si>
  <si>
    <t>曽根田　秋</t>
  </si>
  <si>
    <t>ソネダ　アキ</t>
  </si>
  <si>
    <t>髙橋　櫻月</t>
  </si>
  <si>
    <t>タカハシ　サツキ</t>
  </si>
  <si>
    <t>有木　心結</t>
  </si>
  <si>
    <t>アリキ　ミユ</t>
  </si>
  <si>
    <t>横山　桃佳</t>
  </si>
  <si>
    <t>ヨコヤマ　モモカ</t>
  </si>
  <si>
    <t>桑田　花綸</t>
  </si>
  <si>
    <t>クワダ　カリン</t>
  </si>
  <si>
    <t>桒田　唯羽</t>
  </si>
  <si>
    <t>クワダ　ユウ</t>
  </si>
  <si>
    <t>向井　芽叶</t>
  </si>
  <si>
    <t>ムカイ　メイカ</t>
  </si>
  <si>
    <t>沖野　希実</t>
  </si>
  <si>
    <t>オキノ　ノゾミ</t>
  </si>
  <si>
    <t>浅田　柚乃</t>
  </si>
  <si>
    <t>アサダ　ユノ</t>
  </si>
  <si>
    <t>安保　葵</t>
  </si>
  <si>
    <t>アボ　アオイ</t>
  </si>
  <si>
    <t>暁の星女</t>
  </si>
  <si>
    <t>庄司　葉名</t>
  </si>
  <si>
    <t>ショウジ　ハアナ</t>
  </si>
  <si>
    <t>篠原　和花</t>
  </si>
  <si>
    <t>シノハラ　ワカ</t>
  </si>
  <si>
    <t>村岡　愛菜</t>
  </si>
  <si>
    <t>ムラオカ　マナ</t>
  </si>
  <si>
    <t>瀬尾　若菜</t>
  </si>
  <si>
    <t>セオ　ワカナ</t>
  </si>
  <si>
    <t>広田　美空</t>
  </si>
  <si>
    <t>ヒロタ　ミク</t>
  </si>
  <si>
    <t>谷本　実優</t>
  </si>
  <si>
    <t>タニモト　ミユ</t>
  </si>
  <si>
    <t>田中　葵</t>
  </si>
  <si>
    <t>タナカ　アオイ</t>
  </si>
  <si>
    <t>金子　千夏</t>
  </si>
  <si>
    <t>カネコ　チナツ</t>
  </si>
  <si>
    <t>畠本　咲穂</t>
  </si>
  <si>
    <t>ハタモト　サキホ</t>
  </si>
  <si>
    <t>那須　絢名</t>
  </si>
  <si>
    <t>ナス　アヤナ</t>
  </si>
  <si>
    <t>立上　優花</t>
  </si>
  <si>
    <t>タツカミ　ユウカ</t>
  </si>
  <si>
    <t>タキジリ　アヤノ</t>
  </si>
  <si>
    <t>二重　美風</t>
  </si>
  <si>
    <t>ニガラ　ミカゼ</t>
  </si>
  <si>
    <t>井上　椿</t>
  </si>
  <si>
    <t>イノウエ　ツバキ</t>
  </si>
  <si>
    <t>中村　多花</t>
  </si>
  <si>
    <t>ナカムラ　タカ</t>
  </si>
  <si>
    <t>大田　尚佳</t>
  </si>
  <si>
    <t>オオタ　ナオカ</t>
  </si>
  <si>
    <t>岸本　ゆめ</t>
  </si>
  <si>
    <t>キシモト　ユメ</t>
  </si>
  <si>
    <t>森光　葵</t>
  </si>
  <si>
    <t>モリミツ　アオイ</t>
  </si>
  <si>
    <t>山﨑　心鈴</t>
  </si>
  <si>
    <t>ヤマサキ　コスズ</t>
  </si>
  <si>
    <t>宮本　咲都貴</t>
  </si>
  <si>
    <t>ミヤモト　サツキ</t>
  </si>
  <si>
    <t>灰原　舞菓</t>
  </si>
  <si>
    <t>ハイバラ　マイカ</t>
  </si>
  <si>
    <t>一面　楓香</t>
  </si>
  <si>
    <t>イチメン　フウカ</t>
  </si>
  <si>
    <t>下見　釉乃</t>
  </si>
  <si>
    <t>シモミ　ユノ</t>
  </si>
  <si>
    <t>田辺　莉緒</t>
  </si>
  <si>
    <t>タナベ　リオ</t>
  </si>
  <si>
    <t>陰迫　栞奈</t>
  </si>
  <si>
    <t>インサコ　カンナ</t>
  </si>
  <si>
    <t>安倍　光希</t>
  </si>
  <si>
    <t>アベ　ミツキ</t>
  </si>
  <si>
    <t>小林　香菜</t>
  </si>
  <si>
    <t>コバヤシ　カナ</t>
  </si>
  <si>
    <t>三原　結稟</t>
  </si>
  <si>
    <t>ミハラ　ユウリ</t>
  </si>
  <si>
    <t>佐藤　ななみ</t>
  </si>
  <si>
    <t>サトウ　ナナミ</t>
  </si>
  <si>
    <t>小笠原　聖菜</t>
  </si>
  <si>
    <t>オガサハラ　セイナ</t>
  </si>
  <si>
    <t>小山　美侑</t>
  </si>
  <si>
    <t>コヤマ　ミユウ</t>
  </si>
  <si>
    <t>飯田　雪乃</t>
  </si>
  <si>
    <t>イイダ　ユキノ</t>
  </si>
  <si>
    <t>波間　優月</t>
  </si>
  <si>
    <t>ナミマ　ユヅキ</t>
  </si>
  <si>
    <t>山口　小友季</t>
  </si>
  <si>
    <t>ヤマグチ　コユキ</t>
  </si>
  <si>
    <t>藤岡　野々花</t>
  </si>
  <si>
    <t>フジオカ　ノノカ</t>
  </si>
  <si>
    <t>岡﨑　陽菜</t>
  </si>
  <si>
    <t>オカザキ　ヒナ</t>
  </si>
  <si>
    <t>三宅　史恵</t>
  </si>
  <si>
    <t>ミヤケ　フミエ</t>
  </si>
  <si>
    <t>米川　潤</t>
  </si>
  <si>
    <t>ヨネカワ　ジュン</t>
  </si>
  <si>
    <t>瀨野　心咲</t>
  </si>
  <si>
    <t>セノ　ココ</t>
  </si>
  <si>
    <t>龍田　友</t>
  </si>
  <si>
    <t>タツタ　ユウ</t>
  </si>
  <si>
    <t>伊藤　咲和</t>
  </si>
  <si>
    <t>イトウ　サワ</t>
  </si>
  <si>
    <t>三島　理愛</t>
  </si>
  <si>
    <t>ミシマ　リナ</t>
  </si>
  <si>
    <t>髙橋　夏稀</t>
  </si>
  <si>
    <t>タカハシ　ナツキ</t>
  </si>
  <si>
    <t>丸茂　綾花</t>
  </si>
  <si>
    <t>マルモ　アヤカ</t>
  </si>
  <si>
    <t>加藤　沙都</t>
  </si>
  <si>
    <t>カトウ　サト</t>
  </si>
  <si>
    <t>川村　舞</t>
  </si>
  <si>
    <t>カワムラ　マイ</t>
  </si>
  <si>
    <t>奥薗　凛香</t>
  </si>
  <si>
    <t>オクゾノ　リンカ</t>
  </si>
  <si>
    <t>大石　和佳</t>
  </si>
  <si>
    <t>オオイシ　ノドカ</t>
  </si>
  <si>
    <t>武田　紗奈</t>
  </si>
  <si>
    <t>タケダ　サナ</t>
  </si>
  <si>
    <t>田島　心々夏</t>
  </si>
  <si>
    <t>タジマ　ココナ</t>
  </si>
  <si>
    <t>村上　綸美</t>
  </si>
  <si>
    <t>ムラカミ　イトミ</t>
  </si>
  <si>
    <t>屋敷　光璃</t>
  </si>
  <si>
    <t>ヤシキ　ヒカリ</t>
  </si>
  <si>
    <t>谷本　惟尋</t>
  </si>
  <si>
    <t>タニモト　イチカ</t>
  </si>
  <si>
    <t>渋谷　美緒</t>
  </si>
  <si>
    <t>シブタニ　ミオ</t>
  </si>
  <si>
    <t>谷　美沙希</t>
  </si>
  <si>
    <t>タニ　ミサキ</t>
  </si>
  <si>
    <t>坂井　音羽</t>
  </si>
  <si>
    <t>サカイ　オトハ</t>
  </si>
  <si>
    <t>竹内　愛</t>
  </si>
  <si>
    <t>タケウチ　アイ</t>
  </si>
  <si>
    <t>紅床　彩音</t>
  </si>
  <si>
    <t>クレトコ　アヤネ</t>
  </si>
  <si>
    <t>部谷　絆</t>
  </si>
  <si>
    <t>ヒダニ　キズナ</t>
  </si>
  <si>
    <t>西原　花佳</t>
  </si>
  <si>
    <t>ニシハラ　ハナカ</t>
  </si>
  <si>
    <t>西谷　瑞空</t>
  </si>
  <si>
    <t>ニシタニ　ミズキ</t>
  </si>
  <si>
    <t>正木　琴奈</t>
  </si>
  <si>
    <t>マサキ　コトナ</t>
  </si>
  <si>
    <t>原　天姫</t>
  </si>
  <si>
    <t>ハラ　アマキ</t>
  </si>
  <si>
    <t>津村　有桜</t>
  </si>
  <si>
    <t>ツムラ　アリサ</t>
  </si>
  <si>
    <t>中尾　心春</t>
  </si>
  <si>
    <t>ナカオ　コハル</t>
  </si>
  <si>
    <t>大岡　心音</t>
  </si>
  <si>
    <t>オオオカ　ココネ</t>
  </si>
  <si>
    <t>津曲　花歩</t>
  </si>
  <si>
    <t>ツマガリ　カホ</t>
  </si>
  <si>
    <t>伊達　百香</t>
  </si>
  <si>
    <t>ダテ　モモカ</t>
  </si>
  <si>
    <t>信惠　茉利亜</t>
  </si>
  <si>
    <t>ノブエ　マリア</t>
  </si>
  <si>
    <t>道免　和沙</t>
  </si>
  <si>
    <t>ドウメン　カズサ</t>
  </si>
  <si>
    <t>山口　茉紘</t>
  </si>
  <si>
    <t>ヤマグチ　マヒロ</t>
  </si>
  <si>
    <t>佐賀　七海</t>
  </si>
  <si>
    <t>サガ　ナナミ</t>
  </si>
  <si>
    <t>有光　咲愛</t>
  </si>
  <si>
    <t>アリミツ　サクラ</t>
  </si>
  <si>
    <t>岡野　結菜</t>
  </si>
  <si>
    <t>オカノ　ユイナ</t>
  </si>
  <si>
    <t>土本　望央</t>
  </si>
  <si>
    <t>ツチモト　ミヒロ</t>
  </si>
  <si>
    <t>髙松　美希</t>
  </si>
  <si>
    <t>タカマツ　ミキ</t>
  </si>
  <si>
    <t>松岡　玲央</t>
  </si>
  <si>
    <t>マツオカ　リオ</t>
  </si>
  <si>
    <t>山口　蒼</t>
  </si>
  <si>
    <t>ヤマグチ　アオ</t>
  </si>
  <si>
    <t>藤堂　純子</t>
  </si>
  <si>
    <t>トウドウ　ジュンコ</t>
  </si>
  <si>
    <t>河野　琴音</t>
  </si>
  <si>
    <t>コウノ　コトネ</t>
  </si>
  <si>
    <t>永田　翠</t>
  </si>
  <si>
    <t>ナガタ　ミドリ</t>
  </si>
  <si>
    <t>大下　莉奈</t>
  </si>
  <si>
    <t>オオシタ　リナ</t>
  </si>
  <si>
    <t>藤井　菜々代</t>
  </si>
  <si>
    <t>フジイ　ナナヨ</t>
  </si>
  <si>
    <t>三町　理紗子</t>
  </si>
  <si>
    <t>ミマチ　リサコ</t>
  </si>
  <si>
    <t>多田　実央</t>
  </si>
  <si>
    <t>タダ　ミオ</t>
  </si>
  <si>
    <t>和田　千尋</t>
  </si>
  <si>
    <t>ワダ　チヒロ</t>
  </si>
  <si>
    <t>森　柚葉</t>
  </si>
  <si>
    <t>モリ　ユズハ</t>
  </si>
  <si>
    <t>藤木　優衣</t>
  </si>
  <si>
    <t>フジキ　ユイ</t>
  </si>
  <si>
    <t>大崎　百々香</t>
  </si>
  <si>
    <t>オオサキ　モモカ</t>
  </si>
  <si>
    <t>松田　悠花</t>
  </si>
  <si>
    <t>マツダ　ユウカ</t>
  </si>
  <si>
    <t>石原　凛奈</t>
  </si>
  <si>
    <t>イシハラ　リナ</t>
  </si>
  <si>
    <t>西出　沙季</t>
  </si>
  <si>
    <t>ニシデ　サキ</t>
  </si>
  <si>
    <t>平田　紗彩</t>
  </si>
  <si>
    <t>ヒラタ　サアヤ</t>
  </si>
  <si>
    <t>田邉　佑來</t>
  </si>
  <si>
    <t>タナベ　ユラ</t>
  </si>
  <si>
    <t>平井　悠李</t>
  </si>
  <si>
    <t>ヒライ　ユウリ</t>
  </si>
  <si>
    <t>西　唯奈</t>
  </si>
  <si>
    <t>ニシ　ユイナ</t>
  </si>
  <si>
    <t>前濵　佳奈</t>
  </si>
  <si>
    <t>マエハマ　カナ</t>
  </si>
  <si>
    <t>告下　未羽</t>
  </si>
  <si>
    <t>ツゲシタ　ミハネ</t>
  </si>
  <si>
    <t>橋下　萌々香</t>
  </si>
  <si>
    <t>ハシシタ　モモカ</t>
  </si>
  <si>
    <t>田村　菜月</t>
  </si>
  <si>
    <t>タムラ　ナツキ</t>
  </si>
  <si>
    <t>森中　理穏</t>
  </si>
  <si>
    <t>モリナカ　リオ</t>
  </si>
  <si>
    <t>藤永　聖奈</t>
  </si>
  <si>
    <t>フジナガ　セナ</t>
  </si>
  <si>
    <t>渡邉　佳奈</t>
  </si>
  <si>
    <t>ワタナベ　カナ</t>
  </si>
  <si>
    <t>本清　瑠奈</t>
  </si>
  <si>
    <t>モトキヨ　ルナ</t>
  </si>
  <si>
    <t>上田　夢乃</t>
  </si>
  <si>
    <t>ウエダ　ユメノ</t>
  </si>
  <si>
    <t>須藤　ちよみ</t>
  </si>
  <si>
    <t>ストウ　チヨミ</t>
  </si>
  <si>
    <t>藤田　麻友</t>
  </si>
  <si>
    <t>フジタ　マユ</t>
  </si>
  <si>
    <t>村上　結菜</t>
  </si>
  <si>
    <t>ムラカミ　ユナ</t>
  </si>
  <si>
    <t>花木　杏</t>
  </si>
  <si>
    <t>ハナキ　アン</t>
  </si>
  <si>
    <t>對川　美咲</t>
  </si>
  <si>
    <t>ツガワ　ミサキ</t>
  </si>
  <si>
    <t>玉置　千紗</t>
  </si>
  <si>
    <t>タマオキ　チサ</t>
  </si>
  <si>
    <t>高田　優芽花</t>
  </si>
  <si>
    <t>タカタ　ユメカ</t>
  </si>
  <si>
    <t>上野　絵望</t>
  </si>
  <si>
    <t>ウエノ　エミ</t>
  </si>
  <si>
    <t>土井下　椿瑠実</t>
  </si>
  <si>
    <t>ドイシタ　クルミ</t>
  </si>
  <si>
    <t>林　実優奈</t>
  </si>
  <si>
    <t>ハヤシ　ミユナ</t>
  </si>
  <si>
    <t>梅村　莉愛</t>
  </si>
  <si>
    <t>ウメムラ　リア</t>
  </si>
  <si>
    <t>安田女</t>
  </si>
  <si>
    <t>大下　萌</t>
  </si>
  <si>
    <t>オオシモ　モエ</t>
  </si>
  <si>
    <t>木村　愛莉</t>
  </si>
  <si>
    <t>キムラ　アイリ</t>
  </si>
  <si>
    <t>永島　穂乃華</t>
  </si>
  <si>
    <t>ナガシマ　ホノカ</t>
  </si>
  <si>
    <t>中元　陽菜</t>
  </si>
  <si>
    <t>ナカモト　ヒナ</t>
  </si>
  <si>
    <t>山本　萌結</t>
  </si>
  <si>
    <t>ヤマモト　メイ</t>
  </si>
  <si>
    <t>笹本　吉乃</t>
  </si>
  <si>
    <t>ササモト　ヨシノ</t>
  </si>
  <si>
    <t>白石　梨紗</t>
  </si>
  <si>
    <t>シライシ　リサ</t>
  </si>
  <si>
    <t>伊集院　希羽</t>
  </si>
  <si>
    <t>小笠原　璃乃</t>
  </si>
  <si>
    <t>オガサワラ　アキノ</t>
  </si>
  <si>
    <t>沖原　沙弥香</t>
  </si>
  <si>
    <t>オキハラ　サヤカ</t>
  </si>
  <si>
    <t>遠藤　陽菜</t>
  </si>
  <si>
    <t>エンドウ　ヒナ</t>
  </si>
  <si>
    <t>酒井　瑠花</t>
  </si>
  <si>
    <t>サカイ　ルカ</t>
  </si>
  <si>
    <t>永易　紗季</t>
  </si>
  <si>
    <t>ナガヤス　サキ</t>
  </si>
  <si>
    <t>白土　杏美</t>
  </si>
  <si>
    <t>シラツチ　アミ</t>
  </si>
  <si>
    <t>岡野　浬奈</t>
  </si>
  <si>
    <t>オカノ　リナ</t>
  </si>
  <si>
    <t>照井　梨花</t>
  </si>
  <si>
    <t>テルイ　リカ</t>
  </si>
  <si>
    <t>新久　心菜</t>
  </si>
  <si>
    <t>シンキュウ　ココナ</t>
  </si>
  <si>
    <t>亀谷　吉野</t>
  </si>
  <si>
    <t>カメタニ　ヨシノ</t>
  </si>
  <si>
    <t>山陽女</t>
  </si>
  <si>
    <t>大下　璃子</t>
  </si>
  <si>
    <t>オオシモ　リコ</t>
  </si>
  <si>
    <t>若松　真沙実</t>
  </si>
  <si>
    <t>ワカマツ　マサミ</t>
  </si>
  <si>
    <t>泉　真衣</t>
  </si>
  <si>
    <t>イズミ　マイ</t>
  </si>
  <si>
    <t>島谷　悠良</t>
  </si>
  <si>
    <t>シマタニ　ユラ</t>
  </si>
  <si>
    <t>武本　唯</t>
  </si>
  <si>
    <t>タケモト　ユイ</t>
  </si>
  <si>
    <t>伊藤　彩乃</t>
  </si>
  <si>
    <t>イトウ　アヤノ</t>
  </si>
  <si>
    <t>山崎　春花</t>
  </si>
  <si>
    <t>ヤマサキ　ハルカ</t>
  </si>
  <si>
    <t>平野　杏華</t>
  </si>
  <si>
    <t>ヒラノ　キョウカ</t>
  </si>
  <si>
    <t>正木　美鈴</t>
  </si>
  <si>
    <t>マサキ　ミスズ</t>
  </si>
  <si>
    <t>新山　心響</t>
  </si>
  <si>
    <t>ニイヤマ　ココネ</t>
  </si>
  <si>
    <t>加納　梨々華</t>
  </si>
  <si>
    <t>カノウ　リリカ</t>
  </si>
  <si>
    <t>タナカ　サヤ</t>
  </si>
  <si>
    <t>藤原　楓</t>
  </si>
  <si>
    <t>フジワラ　カエデ</t>
  </si>
  <si>
    <t>進徳女</t>
  </si>
  <si>
    <t>ﾋﾛｼﾏﾁｭｳﾄｳｷｮｳｲｸ</t>
  </si>
  <si>
    <t>ｶﾓｷﾀｺｳ</t>
  </si>
  <si>
    <t>ﾋﾛｼﾏｺｸｻｲｶﾞｸｲﾝ</t>
  </si>
  <si>
    <t>ﾋﾛｼﾏｺｸﾀｲｼﾞ</t>
  </si>
  <si>
    <t>ﾋﾛｼﾏｼﾞｮｳﾎｸ</t>
  </si>
  <si>
    <t>ﾋﾛｼﾏｼﾝｼﾞｮｳ</t>
  </si>
  <si>
    <t>比治山学園</t>
    <rPh sb="3" eb="5">
      <t>ガクエン</t>
    </rPh>
    <phoneticPr fontId="2"/>
  </si>
  <si>
    <t>ﾋﾛｼﾏｺｳﾀﾞｲ</t>
  </si>
  <si>
    <t>ﾋﾛｼﾏｶﾞｸｲﾝｺｳ</t>
  </si>
  <si>
    <t>ｼﾘﾂﾋﾛｼﾏｼｮｳｷﾞｮｳ</t>
  </si>
  <si>
    <t>ﾔｽﾀﾞｼﾞｮ</t>
  </si>
  <si>
    <t>白木</t>
  </si>
  <si>
    <t>ｼﾗｷ</t>
  </si>
  <si>
    <t>広島特支</t>
  </si>
  <si>
    <t>ﾋﾛｼﾏｻｸﾗｶﾞｵｶ</t>
  </si>
  <si>
    <t>ﾋｼﾞﾔﾏｶﾞｸｴﾝ</t>
  </si>
  <si>
    <t>ｸﾚｼｮｳｺｳ</t>
  </si>
  <si>
    <t>黒瀬特支</t>
  </si>
  <si>
    <t>久井</t>
  </si>
  <si>
    <t>ｸｲ</t>
  </si>
  <si>
    <t>大和</t>
  </si>
  <si>
    <t>ﾀﾞｲﾜ</t>
  </si>
  <si>
    <t>ﾋﾛｼﾏｼｮｳｾﾝｺｳｾﾝ</t>
  </si>
  <si>
    <t>自彊</t>
  </si>
  <si>
    <t>ｼﾞｷｮｳ</t>
  </si>
  <si>
    <t>ｱｹﾉﾎｼｼﾞｮ</t>
  </si>
  <si>
    <t>ﾌｸﾔﾏｾｲｼｶﾝ</t>
  </si>
  <si>
    <t>ﾌｸﾔﾏﾐｮｳｵｳﾀﾞｲ</t>
  </si>
  <si>
    <t>庄原特支</t>
  </si>
  <si>
    <t>松田　颯亮</t>
  </si>
  <si>
    <t>マツダ　ソウスケ</t>
  </si>
  <si>
    <t>竹中　亮太</t>
  </si>
  <si>
    <t>タケナカ　リョウタ</t>
  </si>
  <si>
    <t>畠山　瑛汰</t>
  </si>
  <si>
    <t>ハタケヤマ　エイタ</t>
  </si>
  <si>
    <t>岡村　直弥</t>
  </si>
  <si>
    <t>オカムラ　ナオヤ</t>
  </si>
  <si>
    <t>加藤　優翔</t>
  </si>
  <si>
    <t>カトウ　ユウト</t>
  </si>
  <si>
    <t>平田　陽登</t>
  </si>
  <si>
    <t>ヒラタ　アキト</t>
  </si>
  <si>
    <t>大場　友偉</t>
  </si>
  <si>
    <t>オオバ　ユウダイ</t>
  </si>
  <si>
    <t>由見　咲太朗</t>
  </si>
  <si>
    <t>ユウケン　サクタロウ</t>
  </si>
  <si>
    <t>貞金　愛斗</t>
  </si>
  <si>
    <t>サダカネ　アイト</t>
  </si>
  <si>
    <t>岸　駿斗</t>
  </si>
  <si>
    <t>キシ　ハヤト</t>
  </si>
  <si>
    <t>川邉　昂輝</t>
  </si>
  <si>
    <t>カワベ　コウキ</t>
  </si>
  <si>
    <t>長野　煌史</t>
  </si>
  <si>
    <t>ナガノ　コウシ</t>
  </si>
  <si>
    <t>小村　晴斗</t>
  </si>
  <si>
    <t>オムラ　ハルト</t>
  </si>
  <si>
    <t>香川　和輝</t>
  </si>
  <si>
    <t>カガワ　カズキ</t>
  </si>
  <si>
    <t>梶本　來空</t>
  </si>
  <si>
    <t>カジモト　ライク</t>
  </si>
  <si>
    <t>高橋　慶</t>
  </si>
  <si>
    <t>山本　快征</t>
  </si>
  <si>
    <t>ヤマモト　カイセイ</t>
  </si>
  <si>
    <t>吉岡　優月</t>
  </si>
  <si>
    <t>ヨシオカ　ユヅキ</t>
  </si>
  <si>
    <t>和田　征太郎</t>
  </si>
  <si>
    <t>ワダ　ショウタロウ</t>
  </si>
  <si>
    <t>川原　永輝</t>
  </si>
  <si>
    <t>カワハラ　トキ</t>
  </si>
  <si>
    <t>小櫻　奏太</t>
  </si>
  <si>
    <t>コザクラ　カナタ</t>
  </si>
  <si>
    <t>島津　創太</t>
  </si>
  <si>
    <t>シマヅ　ソウタ</t>
  </si>
  <si>
    <t>佐藤　瑠兎</t>
  </si>
  <si>
    <t>サトウ　リュウト</t>
  </si>
  <si>
    <t>延谷　優愛十</t>
  </si>
  <si>
    <t>ノブタニ　ユナト</t>
  </si>
  <si>
    <t>小椋　颯人</t>
  </si>
  <si>
    <t>オグラ　ハヤト</t>
  </si>
  <si>
    <t>金子　泰士</t>
  </si>
  <si>
    <t>カネコ　タイシ</t>
  </si>
  <si>
    <t>重松　宗次郎</t>
  </si>
  <si>
    <t>シゲマツ　ソウジロウ</t>
  </si>
  <si>
    <t>杉野　颯真</t>
  </si>
  <si>
    <t>スギノ　ソウマ</t>
  </si>
  <si>
    <t>野村　奏輔</t>
  </si>
  <si>
    <t>ノムラ　ソウスケ</t>
  </si>
  <si>
    <t>濱中　大嘉</t>
  </si>
  <si>
    <t>ハマナカ　タイガ</t>
  </si>
  <si>
    <t>藤井　晴大</t>
  </si>
  <si>
    <t>フジイ　ハルタ</t>
  </si>
  <si>
    <t>三島　大知</t>
  </si>
  <si>
    <t>ミシマ　ダイチ</t>
  </si>
  <si>
    <t>美馬　一晴</t>
  </si>
  <si>
    <t>ミマ　イッセイ</t>
  </si>
  <si>
    <t>山岡　洸太</t>
  </si>
  <si>
    <t>ヤマオカ　コウタ</t>
  </si>
  <si>
    <t>山根　大輝</t>
  </si>
  <si>
    <t>ヤマネ　ヒロキ</t>
  </si>
  <si>
    <t>池田　空</t>
  </si>
  <si>
    <t>イケダ　ソラ</t>
  </si>
  <si>
    <t>桑原　萄弥</t>
  </si>
  <si>
    <t>クワハラ　トウヤ</t>
  </si>
  <si>
    <t>谷口　孝志</t>
  </si>
  <si>
    <t>タニグチ　コウシ</t>
  </si>
  <si>
    <t>山本　悠維</t>
  </si>
  <si>
    <t>ヤマモト　ユウイ</t>
  </si>
  <si>
    <t>住田　悠介</t>
  </si>
  <si>
    <t>スミダ　ユウスケ</t>
  </si>
  <si>
    <t>松岡　大晴</t>
  </si>
  <si>
    <t>マツオカ　タイセイ</t>
  </si>
  <si>
    <t>村岡　慶一</t>
  </si>
  <si>
    <t>ムラオカ　ケイイチ</t>
  </si>
  <si>
    <t>川崎　直佑</t>
  </si>
  <si>
    <t>カワサキ　ナオスケ</t>
  </si>
  <si>
    <t>蝉谷　旬哉</t>
  </si>
  <si>
    <t>セミタニ　シュンヤ</t>
  </si>
  <si>
    <t>野納　駈</t>
  </si>
  <si>
    <t>ヤノウ　カケル</t>
  </si>
  <si>
    <t>辰巳　颯音</t>
  </si>
  <si>
    <t>タツミ　ソウト</t>
  </si>
  <si>
    <t>古賀　潤</t>
  </si>
  <si>
    <t>コガ　ジュン</t>
  </si>
  <si>
    <t>山田　晟也</t>
  </si>
  <si>
    <t>ヤマダ　セイヤ</t>
  </si>
  <si>
    <t>山下　史恩</t>
  </si>
  <si>
    <t>ヤマシタ　シオン</t>
  </si>
  <si>
    <t>小林　慶汰</t>
  </si>
  <si>
    <t>コバヤシ　ケイタ</t>
  </si>
  <si>
    <t>江口　拓希</t>
  </si>
  <si>
    <t>エグチ　ヒロキ</t>
  </si>
  <si>
    <t>水本　健太</t>
  </si>
  <si>
    <t>ミズモト　ケンタ</t>
  </si>
  <si>
    <t>三舩　侑斗</t>
  </si>
  <si>
    <t>ミフネ　ユウト</t>
  </si>
  <si>
    <t>小田　優互</t>
  </si>
  <si>
    <t>オダ　ユウゴ</t>
  </si>
  <si>
    <t>石本　叶夢</t>
  </si>
  <si>
    <t>イシモト　カナム</t>
  </si>
  <si>
    <t>秦　啓人</t>
  </si>
  <si>
    <t>ハタ　ケイト</t>
  </si>
  <si>
    <t>草場　惇生</t>
  </si>
  <si>
    <t>クサバ　アツキ</t>
  </si>
  <si>
    <t>野美　尊</t>
  </si>
  <si>
    <t>ノミ　タケル</t>
  </si>
  <si>
    <t>藤井　勇太</t>
  </si>
  <si>
    <t>小川　凌聖</t>
  </si>
  <si>
    <t>オガワ　リョウセイ</t>
  </si>
  <si>
    <t>前﨑　祇仁</t>
  </si>
  <si>
    <t>マエサキ　マサヒト</t>
  </si>
  <si>
    <t>中田　悠翔</t>
  </si>
  <si>
    <t>ナカタ　ハルカ</t>
  </si>
  <si>
    <t>丸山　結大</t>
  </si>
  <si>
    <t>マルヤマ　ユウタ</t>
  </si>
  <si>
    <t>竹田　尚央</t>
  </si>
  <si>
    <t>タケダ　ナオ</t>
  </si>
  <si>
    <t>荒木　智成</t>
  </si>
  <si>
    <t>アラキ　サトナリ</t>
  </si>
  <si>
    <t>武内　耀志</t>
  </si>
  <si>
    <t>タケウチ　トウシ</t>
  </si>
  <si>
    <t>木倉　颯太郎</t>
  </si>
  <si>
    <t>キクラ　ソウタロウ</t>
  </si>
  <si>
    <t>小藤　昇世</t>
  </si>
  <si>
    <t>コトウ　ショウセイ</t>
  </si>
  <si>
    <t>浦島　慶一朗</t>
  </si>
  <si>
    <t>ウラシマ　ケイイチロウ</t>
  </si>
  <si>
    <t>瀧奥　健丞</t>
  </si>
  <si>
    <t>タキオク　ケンスケ</t>
  </si>
  <si>
    <t>渡邉　大稀虎</t>
  </si>
  <si>
    <t>ワタナベ　タケト</t>
  </si>
  <si>
    <t>谷　直樹</t>
  </si>
  <si>
    <t>タニ　ナオキ</t>
  </si>
  <si>
    <t>石黒　晴大</t>
  </si>
  <si>
    <t>イシグロ　ハルト</t>
  </si>
  <si>
    <t>西邉　匠一郎</t>
  </si>
  <si>
    <t>ニシベ　ショウイチロウ</t>
  </si>
  <si>
    <t>宮本　寿人</t>
  </si>
  <si>
    <t>ミヤモト　ヒサト</t>
  </si>
  <si>
    <t>香川　仁和</t>
  </si>
  <si>
    <t>カガワ　ニンナ</t>
  </si>
  <si>
    <t>近藤　健琉</t>
  </si>
  <si>
    <t>コンドウ　タケル</t>
  </si>
  <si>
    <t>竹藤　友</t>
  </si>
  <si>
    <t>チクトウ　ユウ</t>
  </si>
  <si>
    <t>濱本　絢斗</t>
  </si>
  <si>
    <t>ハマモト　アヤト</t>
  </si>
  <si>
    <t>平山　大智</t>
  </si>
  <si>
    <t>ヒラヤマ　ダイチ</t>
  </si>
  <si>
    <t>中津　賢哉</t>
  </si>
  <si>
    <t>ナカツ　ケンヤ</t>
  </si>
  <si>
    <t>芳賀　眞弘</t>
  </si>
  <si>
    <t>ハガ　マヒロ</t>
  </si>
  <si>
    <t>菊川　智弘</t>
  </si>
  <si>
    <t>キクカワ　トモヒロ</t>
  </si>
  <si>
    <t>黒瀬　創太</t>
  </si>
  <si>
    <t>クロセ　ソウタ</t>
  </si>
  <si>
    <t>崎村　仁人</t>
  </si>
  <si>
    <t>サキムラ　ジント</t>
  </si>
  <si>
    <t>杉本　拓紀</t>
  </si>
  <si>
    <t>スギモト　ヒロキ</t>
  </si>
  <si>
    <t>高山　漣斗</t>
  </si>
  <si>
    <t>タカヤマ　レント</t>
  </si>
  <si>
    <t>久行　哲平</t>
  </si>
  <si>
    <t>ヒサユキ　テッペイ</t>
  </si>
  <si>
    <t>平田　航輝</t>
  </si>
  <si>
    <t>槙尾　椛</t>
  </si>
  <si>
    <t>マキオ　モミジ</t>
  </si>
  <si>
    <t>増岡　悠葵</t>
  </si>
  <si>
    <t>マスオカ　ユウキ</t>
  </si>
  <si>
    <t>三好　瑛仁</t>
  </si>
  <si>
    <t>ミヨシ　エイト</t>
  </si>
  <si>
    <t>宮野　景虎</t>
  </si>
  <si>
    <t>ミヤノ　カゲトラ</t>
  </si>
  <si>
    <t>原　宗康</t>
  </si>
  <si>
    <t>ハラ　ムネヤス</t>
  </si>
  <si>
    <t>森下　一冴</t>
  </si>
  <si>
    <t>モリシタ　イッサ</t>
  </si>
  <si>
    <t>田野島　武</t>
  </si>
  <si>
    <t>タノシマ　タケシ</t>
  </si>
  <si>
    <t>酒井　康太</t>
  </si>
  <si>
    <t>サカイ　コウタ</t>
  </si>
  <si>
    <t>新藤　仁</t>
  </si>
  <si>
    <t>シンドウ　ジン</t>
  </si>
  <si>
    <t>惠良　元心</t>
  </si>
  <si>
    <t>エラ　ゲンシン</t>
  </si>
  <si>
    <t>陰山　海翔</t>
  </si>
  <si>
    <t>カゲヤマ　カイト</t>
  </si>
  <si>
    <t>倉本　悠作</t>
  </si>
  <si>
    <t>クラモト　ユウサク</t>
  </si>
  <si>
    <t>松尾　颯太</t>
  </si>
  <si>
    <t>マツオ　ソウタ</t>
  </si>
  <si>
    <t>松尾　優太</t>
  </si>
  <si>
    <t>マツオ　ユウタ</t>
  </si>
  <si>
    <t>渡邉　璃久</t>
  </si>
  <si>
    <t>ワタナベ　リク</t>
  </si>
  <si>
    <t>今田　旺輝</t>
  </si>
  <si>
    <t>イマダ　オウキ</t>
  </si>
  <si>
    <t>飯田　晴羽</t>
  </si>
  <si>
    <t>イイダ　セイハ</t>
  </si>
  <si>
    <t>上田　陸登</t>
  </si>
  <si>
    <t>ウエダ　リクト</t>
  </si>
  <si>
    <t>津田野　凌</t>
  </si>
  <si>
    <t>ツダノ　リョウ</t>
  </si>
  <si>
    <t>濵西　健太</t>
  </si>
  <si>
    <t>ハマニシ　ケンタ</t>
  </si>
  <si>
    <t>河野　遥真</t>
  </si>
  <si>
    <t>コウノ　ハルマ</t>
  </si>
  <si>
    <t>末釜　大地</t>
  </si>
  <si>
    <t>スエガマ　ダイチ</t>
  </si>
  <si>
    <t>田畑　琥舶</t>
  </si>
  <si>
    <t>タバタ　コハク</t>
  </si>
  <si>
    <t>宮本　晃成</t>
  </si>
  <si>
    <t>ミヤモト　コウセイ</t>
  </si>
  <si>
    <t>横山　結翔</t>
  </si>
  <si>
    <t>ヨコヤマ　ユイト</t>
  </si>
  <si>
    <t>岩木　瑛澄</t>
  </si>
  <si>
    <t>イワキ　エイト</t>
  </si>
  <si>
    <t>小玉　宗時朗</t>
  </si>
  <si>
    <t>コダマ　ソウジロウ</t>
  </si>
  <si>
    <t>立花　力輝</t>
  </si>
  <si>
    <t>千葉　渚斗</t>
  </si>
  <si>
    <t>チバ　ナギト</t>
  </si>
  <si>
    <t>大野　航新</t>
  </si>
  <si>
    <t>オオノ　コウシン</t>
  </si>
  <si>
    <t>菅田　櫂</t>
  </si>
  <si>
    <t>スガタ　カイ</t>
  </si>
  <si>
    <t>織田　尚弥</t>
  </si>
  <si>
    <t>オリタ　ナオヤ</t>
  </si>
  <si>
    <t>籔　惺太朗</t>
  </si>
  <si>
    <t>ヤブ　セイタロウ</t>
  </si>
  <si>
    <t>吉本　旭</t>
  </si>
  <si>
    <t>ヨシモト　アサヒ</t>
  </si>
  <si>
    <t>山本　悠駕</t>
  </si>
  <si>
    <t>ヤマモト　ユウガ</t>
  </si>
  <si>
    <t>井上　航生</t>
  </si>
  <si>
    <t>イノウエ　コウキ</t>
  </si>
  <si>
    <t>中田　陽智</t>
  </si>
  <si>
    <t>ナカタ　ハルト</t>
  </si>
  <si>
    <t>内田　遼明</t>
  </si>
  <si>
    <t>ウチダ　リョウメイ</t>
  </si>
  <si>
    <t>平原　凜太郎</t>
  </si>
  <si>
    <t>ヒラハラ　リンタロウ</t>
  </si>
  <si>
    <t>當麻　雄心</t>
  </si>
  <si>
    <t>トウマ　ユウシン</t>
  </si>
  <si>
    <t>河本　倉一郎</t>
  </si>
  <si>
    <t>カワモト　ソウイチロウ</t>
  </si>
  <si>
    <t>松本　希隆</t>
  </si>
  <si>
    <t>マツモト　キリュウ</t>
  </si>
  <si>
    <t>佐藤　晴哉</t>
  </si>
  <si>
    <t>サトウ　ハルヤ</t>
  </si>
  <si>
    <t>柴崎　陸人</t>
  </si>
  <si>
    <t>シバサキ　リクト</t>
  </si>
  <si>
    <t>藤井　善文</t>
  </si>
  <si>
    <t>フジイ　ヨシフミ</t>
  </si>
  <si>
    <t>定金　直輝</t>
  </si>
  <si>
    <t>サダカネ　ナオキ</t>
  </si>
  <si>
    <t>髙田　佑哉</t>
  </si>
  <si>
    <t>タカタ　ユウヤ</t>
  </si>
  <si>
    <t>西岡　弘晃</t>
  </si>
  <si>
    <t>ニシオカ　ヒロアキ</t>
  </si>
  <si>
    <t>池田　昂生</t>
  </si>
  <si>
    <t>イケダ　コウセイ</t>
  </si>
  <si>
    <t>山内　徳真</t>
  </si>
  <si>
    <t>ヤマウチ　トクマ</t>
  </si>
  <si>
    <t>谷　飛慧</t>
  </si>
  <si>
    <t>タニ　ヒサト</t>
  </si>
  <si>
    <t>高橋　悠樹</t>
  </si>
  <si>
    <t>タカハシ　ユウキ</t>
  </si>
  <si>
    <t>河野　蒼人</t>
  </si>
  <si>
    <t>コウノ　アオト</t>
  </si>
  <si>
    <t>中冨　将弥</t>
  </si>
  <si>
    <t>ナカトミ　ショウヤ</t>
  </si>
  <si>
    <t>岸野　ハルト</t>
  </si>
  <si>
    <t>キシノ　ハルト</t>
  </si>
  <si>
    <t>上田　蒼大</t>
  </si>
  <si>
    <t>ウエダ　ソウダイ</t>
  </si>
  <si>
    <t>沖野　佑太</t>
  </si>
  <si>
    <t>オキノ　ユウタ</t>
  </si>
  <si>
    <t>主枝　史成</t>
  </si>
  <si>
    <t>ヌシエダ　フミナリ</t>
  </si>
  <si>
    <t>松林　歩杜</t>
  </si>
  <si>
    <t>マツバヤシ　アユト</t>
  </si>
  <si>
    <t>浜咲　優翔</t>
  </si>
  <si>
    <t>ハマサキ　ユウト</t>
  </si>
  <si>
    <t>砂川　勇翔</t>
  </si>
  <si>
    <t>スナガワ　ユウト</t>
  </si>
  <si>
    <t>堀内　逢翔</t>
  </si>
  <si>
    <t>ホリウチ　アイト</t>
  </si>
  <si>
    <t>東　朝日</t>
  </si>
  <si>
    <t>ヒガシ　アサヒ</t>
  </si>
  <si>
    <t>大角　剛琉</t>
  </si>
  <si>
    <t>オオスミ　タケル</t>
  </si>
  <si>
    <t>和田　恵一</t>
  </si>
  <si>
    <t>ワダ　ケイイチ</t>
  </si>
  <si>
    <t>西田　真央</t>
  </si>
  <si>
    <t>ニシダ　マオ</t>
  </si>
  <si>
    <t>大西　玲央</t>
  </si>
  <si>
    <t>オオニシ　レオ</t>
  </si>
  <si>
    <t>綾目　迅</t>
  </si>
  <si>
    <t>アヤメ　ジン</t>
  </si>
  <si>
    <t>卜部　空翔</t>
  </si>
  <si>
    <t>ウラベ　タカト</t>
  </si>
  <si>
    <t>佐々田　航汰</t>
  </si>
  <si>
    <t>ササダ　コウタ</t>
  </si>
  <si>
    <t>佐藤　寿紀</t>
  </si>
  <si>
    <t>サトウ　カズキ</t>
  </si>
  <si>
    <t>髙尾　優二郎</t>
  </si>
  <si>
    <t>タカオ　ユウジロウ</t>
  </si>
  <si>
    <t>谷口　風心</t>
  </si>
  <si>
    <t>タニグチ　フウド</t>
  </si>
  <si>
    <t>平田　愛青</t>
  </si>
  <si>
    <t>ヒラタ　アイセイ</t>
  </si>
  <si>
    <t>福島　豪起</t>
  </si>
  <si>
    <t>フクシマ　ゴウキ</t>
  </si>
  <si>
    <t>樫木　涼吾</t>
  </si>
  <si>
    <t>カシキ　リョウゴ</t>
  </si>
  <si>
    <t>木村　有友</t>
  </si>
  <si>
    <t>キムラ　アルト</t>
  </si>
  <si>
    <t>好川　由布</t>
  </si>
  <si>
    <t>ヨシカワ　ユウ</t>
  </si>
  <si>
    <t>石田　竜己</t>
  </si>
  <si>
    <t>イシダ　リュウキ</t>
  </si>
  <si>
    <t>竹田　雅矢</t>
  </si>
  <si>
    <t>タケタ　マサヤ</t>
  </si>
  <si>
    <t>唐内　陽太</t>
  </si>
  <si>
    <t>トウナイ　ヒナタ</t>
  </si>
  <si>
    <t>仲重　柊晴</t>
  </si>
  <si>
    <t>ナカシゲ　シュウセイ</t>
  </si>
  <si>
    <t>藤原　瑞希</t>
  </si>
  <si>
    <t>フジワラ　ミズキ</t>
  </si>
  <si>
    <t>久田　祐也</t>
  </si>
  <si>
    <t>キュウタ　ユウヤ</t>
  </si>
  <si>
    <t>坂本　心優</t>
  </si>
  <si>
    <t>サカモト　シュウ</t>
  </si>
  <si>
    <t>東　希瑠</t>
  </si>
  <si>
    <t>ヒガシ　キリュウ</t>
  </si>
  <si>
    <t>平井　啓太郎</t>
  </si>
  <si>
    <t>ヒライ　ケイタロウ</t>
  </si>
  <si>
    <t>渡邊　孔</t>
  </si>
  <si>
    <t>ワタナベ　コウ</t>
  </si>
  <si>
    <t>大本　悠真</t>
  </si>
  <si>
    <t>オオモト　ユウマ</t>
  </si>
  <si>
    <t>黒木　悠斗</t>
  </si>
  <si>
    <t>クロギ　ユウト</t>
  </si>
  <si>
    <t>酒巻　隼人</t>
  </si>
  <si>
    <t>サカマキ　ハヤト</t>
  </si>
  <si>
    <t>佐古　雄大</t>
  </si>
  <si>
    <t>サコ　ユウダイ</t>
  </si>
  <si>
    <t>原田　涼平</t>
  </si>
  <si>
    <t>ハラダ　リョウヘイ</t>
  </si>
  <si>
    <t>津田　愛翔</t>
  </si>
  <si>
    <t>ツダ　マナト</t>
  </si>
  <si>
    <t>林谷　鷹司</t>
  </si>
  <si>
    <t>ハヤシダニ　タカシ</t>
  </si>
  <si>
    <t>松田　蓮音</t>
  </si>
  <si>
    <t>マツダ　レオン</t>
  </si>
  <si>
    <t>山口　諒</t>
  </si>
  <si>
    <t>相川　然</t>
  </si>
  <si>
    <t>アイカワ　ゼン</t>
  </si>
  <si>
    <t>平井　翔太</t>
  </si>
  <si>
    <t>ヒライ　ショウタ</t>
  </si>
  <si>
    <t>平木　大雅</t>
  </si>
  <si>
    <t>ヒラキ　タイガ</t>
  </si>
  <si>
    <t>岡村　唯杜</t>
  </si>
  <si>
    <t>オカムラ　ユイト</t>
  </si>
  <si>
    <t>桑原　誇市</t>
  </si>
  <si>
    <t>クワハラ　コイチ</t>
  </si>
  <si>
    <t>中信　陽道</t>
  </si>
  <si>
    <t>ナカノブ　ハルミチ</t>
  </si>
  <si>
    <t>金子　純大</t>
  </si>
  <si>
    <t>カネコ　ジュンダイ</t>
  </si>
  <si>
    <t>赤坂　蓮</t>
  </si>
  <si>
    <t>アカサカ　レン</t>
  </si>
  <si>
    <t>田尻　光希</t>
  </si>
  <si>
    <t>タジリ　ミツキ</t>
  </si>
  <si>
    <t>林　倖久</t>
  </si>
  <si>
    <t>ハヤシ　ユキヒサ</t>
  </si>
  <si>
    <t>山本　琉真</t>
  </si>
  <si>
    <t>ヤマモト　リュウマ</t>
  </si>
  <si>
    <t>行迫　亮太</t>
  </si>
  <si>
    <t>ユキサコ　リョウタ</t>
  </si>
  <si>
    <t>飯田　奏多</t>
  </si>
  <si>
    <t>イイダ　カナタ</t>
  </si>
  <si>
    <t>古谷　亜門</t>
  </si>
  <si>
    <t>フルタニ　アモン</t>
  </si>
  <si>
    <t>保川　諒太</t>
  </si>
  <si>
    <t>ホガワ　リョウタ</t>
  </si>
  <si>
    <t>川上　敦也</t>
  </si>
  <si>
    <t>カワカミ　アツヤ</t>
  </si>
  <si>
    <t>楠本　旺志郎</t>
  </si>
  <si>
    <t>クスモト　オウシロウ</t>
  </si>
  <si>
    <t>中谷　天翔</t>
  </si>
  <si>
    <t>ナカタニ　タカト</t>
  </si>
  <si>
    <t>石黒　陽平</t>
  </si>
  <si>
    <t>イシグロ　ヨウヘイ</t>
  </si>
  <si>
    <t>三好　礼希</t>
  </si>
  <si>
    <t>ミヨシ　ライキ</t>
  </si>
  <si>
    <t>小玉　広大</t>
  </si>
  <si>
    <t>コダマ　コウダイ</t>
  </si>
  <si>
    <t>仁井　綾祐</t>
  </si>
  <si>
    <t>ニイ　リョウスケ</t>
  </si>
  <si>
    <t>吉原　志音</t>
  </si>
  <si>
    <t>ヨシハラ　シオン</t>
  </si>
  <si>
    <t>竜円　智哉</t>
  </si>
  <si>
    <t>リュウエン　トモヤ</t>
  </si>
  <si>
    <t>佐々木　怜瑛</t>
  </si>
  <si>
    <t>ササキ　レオ</t>
  </si>
  <si>
    <t>永尾　愛侍</t>
  </si>
  <si>
    <t>ナガオ　アンジ</t>
  </si>
  <si>
    <t>早崎　滉世</t>
  </si>
  <si>
    <t>ハヤサキ　コウセイ</t>
  </si>
  <si>
    <t>六拾部　悠太</t>
  </si>
  <si>
    <t>ロクジュウブ　ユウタ</t>
  </si>
  <si>
    <t>元家　純</t>
  </si>
  <si>
    <t>モトイエ　ジュン</t>
  </si>
  <si>
    <t>常下　稜太</t>
  </si>
  <si>
    <t>ツネシタ　リョウタ</t>
  </si>
  <si>
    <t>中田　直太朗</t>
  </si>
  <si>
    <t>ナカタ　ナオタロウ</t>
  </si>
  <si>
    <t>中本　治希</t>
  </si>
  <si>
    <t>ナカモト　ハルキ</t>
  </si>
  <si>
    <t>飯田　涼介</t>
  </si>
  <si>
    <t>イイダ　リョウスケ</t>
  </si>
  <si>
    <t>村上　陽</t>
  </si>
  <si>
    <t>ムラカミ　ヒナタ</t>
  </si>
  <si>
    <t>立石　大和</t>
  </si>
  <si>
    <t>タテイシ　ヤマト</t>
  </si>
  <si>
    <t>安藤　春絆</t>
  </si>
  <si>
    <t>アンドウ　ハルキ</t>
  </si>
  <si>
    <t>森岡　洸太</t>
  </si>
  <si>
    <t>モリオカ　コウタ</t>
  </si>
  <si>
    <t>福光　海斗</t>
  </si>
  <si>
    <t>フクミツ　カイト</t>
  </si>
  <si>
    <t>伊藤　佑斗</t>
  </si>
  <si>
    <t>イトウ　ユウト</t>
  </si>
  <si>
    <t>半田　徹</t>
  </si>
  <si>
    <t>ハンダ　トオル</t>
  </si>
  <si>
    <t>花田　健大</t>
  </si>
  <si>
    <t>ハナダ　ケンタ</t>
  </si>
  <si>
    <t>森岡　大歌</t>
  </si>
  <si>
    <t>モリオカ　タイガ</t>
  </si>
  <si>
    <t>川口　航正</t>
  </si>
  <si>
    <t>カワグチ　コウセイ</t>
  </si>
  <si>
    <t>吉川　幸信</t>
  </si>
  <si>
    <t>キッカワ　ユキノブ</t>
  </si>
  <si>
    <t>金子　瑛亮</t>
  </si>
  <si>
    <t>カネコ　エイスケ</t>
  </si>
  <si>
    <t>加藤　源基</t>
  </si>
  <si>
    <t>カトウ　ゲンキ</t>
  </si>
  <si>
    <t>中川　陽翔</t>
  </si>
  <si>
    <t>角谷　悠成</t>
  </si>
  <si>
    <t>カドヤ　ユウセイ</t>
  </si>
  <si>
    <t>米岡　柊</t>
  </si>
  <si>
    <t>コメオカ　シュウ</t>
  </si>
  <si>
    <t>木山　頼樹</t>
  </si>
  <si>
    <t>キヤマ　ライキ</t>
  </si>
  <si>
    <t>森　悠太</t>
  </si>
  <si>
    <t>モリ　ユウタ</t>
  </si>
  <si>
    <t>藤田　晃成</t>
  </si>
  <si>
    <t>フジタ　コウセイ</t>
  </si>
  <si>
    <t>今田　脩太</t>
  </si>
  <si>
    <t>イマダ　シュウタ</t>
  </si>
  <si>
    <t>潰崎　孝太</t>
  </si>
  <si>
    <t>ツエザキ　コウタ</t>
  </si>
  <si>
    <t>平賀　成勝</t>
  </si>
  <si>
    <t>ヒラガ　シゲカツ</t>
  </si>
  <si>
    <t>川岡　快真</t>
  </si>
  <si>
    <t>カワオカ　カイシン</t>
  </si>
  <si>
    <t>新谷　功揮</t>
  </si>
  <si>
    <t>シンタニ　コウキ</t>
  </si>
  <si>
    <t>徳重　伸</t>
  </si>
  <si>
    <t>トクシゲ　シン</t>
  </si>
  <si>
    <t>濵松　栄汰</t>
  </si>
  <si>
    <t>ハママツ　エイタ</t>
  </si>
  <si>
    <t>花倉　巧眞</t>
  </si>
  <si>
    <t>ハナクラ　タクマ</t>
  </si>
  <si>
    <t>古川　七緒</t>
  </si>
  <si>
    <t>フルカワ　ナオ</t>
  </si>
  <si>
    <t>高戸　健太郎</t>
  </si>
  <si>
    <t>タカト　ケンタロウ</t>
  </si>
  <si>
    <t>尾下　夢叶</t>
  </si>
  <si>
    <t>オシタ　ユメト</t>
  </si>
  <si>
    <t>江本　真一</t>
  </si>
  <si>
    <t>エモト　シンイチ</t>
  </si>
  <si>
    <t>岩永　直也</t>
  </si>
  <si>
    <t>イワナガ　ナオヤ</t>
  </si>
  <si>
    <t>荒牧　遥斗</t>
  </si>
  <si>
    <t>アラマキ　ハルト</t>
  </si>
  <si>
    <t>今田　奏</t>
  </si>
  <si>
    <t>イマダ　カナデ</t>
  </si>
  <si>
    <t>村上　留唯</t>
  </si>
  <si>
    <t>ムラカミ　ルイ</t>
  </si>
  <si>
    <t>南田　仁</t>
  </si>
  <si>
    <t>ミナミダ　ジン</t>
  </si>
  <si>
    <t>竹下　翼冴</t>
  </si>
  <si>
    <t>タケシタ　ツバサ</t>
  </si>
  <si>
    <t>竹原　煌城</t>
  </si>
  <si>
    <t>タケハラ　コウキ</t>
  </si>
  <si>
    <t>橋本　幸樹</t>
  </si>
  <si>
    <t>ハシモト　コウキ</t>
  </si>
  <si>
    <t>曽川　大輝</t>
  </si>
  <si>
    <t>ソガワ　ヒロキ</t>
  </si>
  <si>
    <t>岩岡　聡士</t>
  </si>
  <si>
    <t>イワオカ　サトシ</t>
  </si>
  <si>
    <t>﨑谷　太翔</t>
  </si>
  <si>
    <t>サキタニ　ヒロト</t>
  </si>
  <si>
    <t>藤井　義人</t>
  </si>
  <si>
    <t>フジイ　ヨシト</t>
  </si>
  <si>
    <t>大谷　龍聖</t>
  </si>
  <si>
    <t>オオタニ　リュウセイ</t>
  </si>
  <si>
    <t>蛯原　慶</t>
  </si>
  <si>
    <t>エビハラ　ケイ</t>
  </si>
  <si>
    <t>向井　蒼真</t>
  </si>
  <si>
    <t>ムカイ　ソウマ</t>
  </si>
  <si>
    <t>富本　万里</t>
  </si>
  <si>
    <t>トミモト　バンリ</t>
  </si>
  <si>
    <t>吉川　敦悠</t>
  </si>
  <si>
    <t>ヨシカワ　アツハル</t>
  </si>
  <si>
    <t>川口　朝陽</t>
  </si>
  <si>
    <t>カワグチ　アサヒ</t>
  </si>
  <si>
    <t>野村　海凪</t>
  </si>
  <si>
    <t>ノムラ　ミナギ</t>
  </si>
  <si>
    <t>竹岡　寿真</t>
  </si>
  <si>
    <t>タケオカ　カズマサ</t>
  </si>
  <si>
    <t>島田　椋太</t>
  </si>
  <si>
    <t>シマダ　リョウタ</t>
  </si>
  <si>
    <t>田曽　真輝</t>
  </si>
  <si>
    <t>タソ　マサキ</t>
  </si>
  <si>
    <t>谷辺　譲太郎</t>
  </si>
  <si>
    <t>タニベ　ジョウタロウ</t>
  </si>
  <si>
    <t>中西　清暢</t>
  </si>
  <si>
    <t>ナカニシ　キヨノブ</t>
  </si>
  <si>
    <t>日野　湊音</t>
  </si>
  <si>
    <t>ヒノ　ミナト</t>
  </si>
  <si>
    <t>広岡　諒</t>
  </si>
  <si>
    <t>ヒロオカ　リョウ</t>
  </si>
  <si>
    <t>森脇　颯</t>
  </si>
  <si>
    <t>モリワキ　ハヤテ</t>
  </si>
  <si>
    <t>中村　優月</t>
  </si>
  <si>
    <t>ナカムラ　ユズキ</t>
  </si>
  <si>
    <t>後藤　優弥</t>
  </si>
  <si>
    <t>ゴトウ　ユウヤ</t>
  </si>
  <si>
    <t>金川　世夏</t>
  </si>
  <si>
    <t>カネカワ　セナ</t>
  </si>
  <si>
    <t>新川　天斗</t>
  </si>
  <si>
    <t>アラカワ　テント</t>
  </si>
  <si>
    <t>川又　匠馬</t>
  </si>
  <si>
    <t>カワマタ　タクマ</t>
  </si>
  <si>
    <t>藤沼　隆之介</t>
  </si>
  <si>
    <t>フジヌマ　リュウノスケ</t>
  </si>
  <si>
    <t>石黒　和楽</t>
  </si>
  <si>
    <t>イシグロ　ワラク</t>
  </si>
  <si>
    <t>𠮷見　宥哉</t>
  </si>
  <si>
    <t>ヨシミ　ユウヤ</t>
  </si>
  <si>
    <t>西村　崚</t>
  </si>
  <si>
    <t>ニシムラ　リョウ</t>
  </si>
  <si>
    <t>西村　航太朗</t>
  </si>
  <si>
    <t>ニシムラ　コウタロウ</t>
  </si>
  <si>
    <t>増井　優</t>
  </si>
  <si>
    <t>マスイ　ユウ</t>
  </si>
  <si>
    <t>下村　航輝</t>
  </si>
  <si>
    <t>シモムラ　コウキ</t>
  </si>
  <si>
    <t>富久　葵雄貴</t>
  </si>
  <si>
    <t>トミヒサ　アユキ</t>
  </si>
  <si>
    <t>佐貫　瑛太</t>
  </si>
  <si>
    <t>サヌキ　エイタ</t>
  </si>
  <si>
    <t>中岡　義豊</t>
  </si>
  <si>
    <t>ナカオカ　ヨシトヨ</t>
  </si>
  <si>
    <t>永田　理人</t>
  </si>
  <si>
    <t>ナガタ　リト</t>
  </si>
  <si>
    <t>武田　吏陽</t>
  </si>
  <si>
    <t>タケダ　リヒト</t>
  </si>
  <si>
    <t>藤井　陸</t>
  </si>
  <si>
    <t>フジイ　リク</t>
  </si>
  <si>
    <t>加藤　幹哉</t>
  </si>
  <si>
    <t>カトウ　ミキヤ</t>
  </si>
  <si>
    <t>遠北　悠悟</t>
  </si>
  <si>
    <t>エンキタ　ユウゴ</t>
  </si>
  <si>
    <t>坂井　龍</t>
  </si>
  <si>
    <t>サカイ　リュウ</t>
  </si>
  <si>
    <t>中西　陽大</t>
  </si>
  <si>
    <t>ナカニシ　ヒナタ</t>
  </si>
  <si>
    <t>美能田　悠人</t>
  </si>
  <si>
    <t>ミノダ　ユウト</t>
  </si>
  <si>
    <t>村田　健</t>
  </si>
  <si>
    <t>ムラタ　ヤス</t>
  </si>
  <si>
    <t>重田　大翔</t>
  </si>
  <si>
    <t>オモダ　ヒロト</t>
  </si>
  <si>
    <t>髙宮　航太郎</t>
  </si>
  <si>
    <t>タカミヤ　コウタロウ</t>
  </si>
  <si>
    <t>山岡　琉</t>
  </si>
  <si>
    <t>ヤマオカ　リュウ</t>
  </si>
  <si>
    <t>井盛　航希</t>
  </si>
  <si>
    <t>イノモリ　コウキ</t>
  </si>
  <si>
    <t>今岡　陽斗</t>
  </si>
  <si>
    <t>イマオカ　ハルト</t>
  </si>
  <si>
    <t>前田　泰希</t>
  </si>
  <si>
    <t>マエダ　ダイキ</t>
  </si>
  <si>
    <t>橘髙　悠磨</t>
  </si>
  <si>
    <t>キッタカ　ユウマ</t>
  </si>
  <si>
    <t>沖田　翔海</t>
  </si>
  <si>
    <t>オキタ　ショウマ</t>
  </si>
  <si>
    <t>笠井　亮太</t>
  </si>
  <si>
    <t>カサイ　リョウタ</t>
  </si>
  <si>
    <t>川本　明大</t>
  </si>
  <si>
    <t>カワモト　アキヒロ</t>
  </si>
  <si>
    <t>長野　龍瑛</t>
  </si>
  <si>
    <t>ナガノ　リュウエイ</t>
  </si>
  <si>
    <t>大内　陸人</t>
  </si>
  <si>
    <t>オオウチ　リクト</t>
  </si>
  <si>
    <t>三好　晄雅</t>
  </si>
  <si>
    <t>ミヨシ　コウガ</t>
  </si>
  <si>
    <t>藤本　颯</t>
  </si>
  <si>
    <t>フジモト　ハヤテ</t>
  </si>
  <si>
    <t>秦　純平</t>
  </si>
  <si>
    <t>ハタ　ジュンペイ</t>
  </si>
  <si>
    <t>植木　理尊</t>
  </si>
  <si>
    <t>ウエキ　リト</t>
  </si>
  <si>
    <t>二宮　悠心</t>
  </si>
  <si>
    <t>ニノミヤ　ユウシン</t>
  </si>
  <si>
    <t>芝田　壮佑</t>
  </si>
  <si>
    <t>シバタ　ソウスケ</t>
  </si>
  <si>
    <t>畠山　和哉</t>
  </si>
  <si>
    <t>ハタケヤマ　カズヤ</t>
  </si>
  <si>
    <t>岩崎　煌大</t>
  </si>
  <si>
    <t>イワサキ　コウタ</t>
  </si>
  <si>
    <t>髙橋　直之</t>
  </si>
  <si>
    <t>タカハシ　ナオユキ</t>
  </si>
  <si>
    <t>大西　瑛汰</t>
  </si>
  <si>
    <t>オオニシ　エイタ</t>
  </si>
  <si>
    <t>中元　大希</t>
  </si>
  <si>
    <t>ナカモト　タイキ</t>
  </si>
  <si>
    <t>田頭　岳</t>
  </si>
  <si>
    <t>タガシラ　ガク</t>
  </si>
  <si>
    <t>戸田　隆斗</t>
  </si>
  <si>
    <t>トダ　リュウト</t>
  </si>
  <si>
    <t>岡部　雄成</t>
  </si>
  <si>
    <t>オカベ　ユウセイ</t>
  </si>
  <si>
    <t>永田　翔大</t>
  </si>
  <si>
    <t>ナガタ　ショウタ</t>
  </si>
  <si>
    <t>天野　航志</t>
  </si>
  <si>
    <t>アマノ　コウシ</t>
  </si>
  <si>
    <t>隅坂　敬太</t>
  </si>
  <si>
    <t>スミサカ　ケイタ</t>
  </si>
  <si>
    <t>春田　航平</t>
  </si>
  <si>
    <t>ハルタ　コウヘイ</t>
  </si>
  <si>
    <t>隅坂　寛太</t>
  </si>
  <si>
    <t>スミサカ　カンタ</t>
  </si>
  <si>
    <t>平塩　瞬大</t>
  </si>
  <si>
    <t>ヒラシオ　シュンタ</t>
  </si>
  <si>
    <t>濵本　唯揮</t>
  </si>
  <si>
    <t>ハマモト　ユイキ</t>
  </si>
  <si>
    <t>藤永　彰</t>
  </si>
  <si>
    <t>フジナガ　アキラ</t>
  </si>
  <si>
    <t>松浦　奏</t>
  </si>
  <si>
    <t>マツウラ　カナデ</t>
  </si>
  <si>
    <t>宮浦　晴生</t>
  </si>
  <si>
    <t>ミヤウラ　ハルキ</t>
  </si>
  <si>
    <t>宮本　真昊</t>
  </si>
  <si>
    <t>ミヤモト　マヒロ</t>
  </si>
  <si>
    <t>松井　利雅</t>
  </si>
  <si>
    <t>マツイ　カズマサ</t>
  </si>
  <si>
    <t>法正　顕隆</t>
  </si>
  <si>
    <t>ホウショウ　ケンリュウ</t>
  </si>
  <si>
    <t>平川　翔那</t>
  </si>
  <si>
    <t>ヒラカワ　ショウタ</t>
  </si>
  <si>
    <t>清水　珀斗</t>
  </si>
  <si>
    <t>シミズ　ハクト</t>
  </si>
  <si>
    <t>上村　舜</t>
  </si>
  <si>
    <t>ウエムラ　シュン</t>
  </si>
  <si>
    <t>齋藤　奏太</t>
  </si>
  <si>
    <t>サイトウ　ソウタ</t>
  </si>
  <si>
    <t>河野　琥</t>
  </si>
  <si>
    <t>コウノ　コハク</t>
  </si>
  <si>
    <t>吉田　光希</t>
  </si>
  <si>
    <t>ヨシダ　コウキ</t>
  </si>
  <si>
    <t>井上　蒼士</t>
  </si>
  <si>
    <t>イノウエ　ソウシ</t>
  </si>
  <si>
    <t>久保田　康嗣</t>
  </si>
  <si>
    <t>クボタ　コウシ</t>
  </si>
  <si>
    <t>中嶋　悠斗</t>
  </si>
  <si>
    <t>ナカシマ　ハルト</t>
  </si>
  <si>
    <t>宮本　琥太郎</t>
  </si>
  <si>
    <t>ミヤモト　コタロウ</t>
  </si>
  <si>
    <t>高殿　空</t>
  </si>
  <si>
    <t>タカドノ　ソラ</t>
  </si>
  <si>
    <t>森田　陽太</t>
  </si>
  <si>
    <t>モリタ　ヒナタ</t>
  </si>
  <si>
    <t>内藤　奏</t>
  </si>
  <si>
    <t>ナイトウ　カナデ</t>
  </si>
  <si>
    <t>木村　光佑</t>
  </si>
  <si>
    <t>キムラ　コウスケ</t>
  </si>
  <si>
    <t>菅田　遥斗</t>
  </si>
  <si>
    <t>スゲタ　ハルト</t>
  </si>
  <si>
    <t>鳥井　耀満</t>
  </si>
  <si>
    <t>トリイ　テルマ</t>
  </si>
  <si>
    <t>田中　楓</t>
  </si>
  <si>
    <t>タナカ　カエデ</t>
  </si>
  <si>
    <t>赤繁　直弥</t>
  </si>
  <si>
    <t>アカシゲ　ナオヤ</t>
  </si>
  <si>
    <t>重政　夢月</t>
  </si>
  <si>
    <t>シゲマサ　ムツキ</t>
  </si>
  <si>
    <t>松田谷　太陽</t>
  </si>
  <si>
    <t>マツタヤ　タイヨウ</t>
  </si>
  <si>
    <t>平本　悠貴</t>
  </si>
  <si>
    <t>ヒラモト　ユウキ</t>
  </si>
  <si>
    <t>碓井　翔大</t>
  </si>
  <si>
    <t>ウスイ　ショウタ</t>
  </si>
  <si>
    <t>片元　結</t>
  </si>
  <si>
    <t>カタモト　ユウ</t>
  </si>
  <si>
    <t>後藤　優真</t>
  </si>
  <si>
    <t>ゴトウ　ユウマ</t>
  </si>
  <si>
    <t>清永　慶二</t>
  </si>
  <si>
    <t>キヨナガ　ケイジ</t>
  </si>
  <si>
    <t>芋堀　裕音</t>
  </si>
  <si>
    <t>イモホリ　ユウト</t>
  </si>
  <si>
    <t>水間　雄吾</t>
  </si>
  <si>
    <t>ミズマ　ユウゴ</t>
  </si>
  <si>
    <t>脇坂　悠世</t>
  </si>
  <si>
    <t>ワキサカ　ハルセ</t>
  </si>
  <si>
    <t>阿部　璃恩</t>
  </si>
  <si>
    <t>アベ　リオン</t>
  </si>
  <si>
    <t>剌田　敢星</t>
  </si>
  <si>
    <t>ソリダ　カンセイ</t>
  </si>
  <si>
    <t>山﨑　悠正</t>
  </si>
  <si>
    <t>ヤマサキ　ユウセイ</t>
  </si>
  <si>
    <t>大橋　暖史</t>
  </si>
  <si>
    <t>オオハシ　アツシ</t>
  </si>
  <si>
    <t>鈴木　奏多</t>
  </si>
  <si>
    <t>スズキ　カナタ</t>
  </si>
  <si>
    <t>小川　綾</t>
  </si>
  <si>
    <t>オガワ　リョウ</t>
  </si>
  <si>
    <t>益原　斗輝</t>
  </si>
  <si>
    <t>マスハラ　トキ</t>
  </si>
  <si>
    <t>河井　佑磨</t>
  </si>
  <si>
    <t>カワイ　ユウマ</t>
  </si>
  <si>
    <t>北尾　つばさ</t>
  </si>
  <si>
    <t>キタオ　ツバサ</t>
  </si>
  <si>
    <t>瀬尾　優日</t>
  </si>
  <si>
    <t>セオ　ユウヒ</t>
  </si>
  <si>
    <t>続木　孝太郎</t>
  </si>
  <si>
    <t>ツヅキ　コウタロウ</t>
  </si>
  <si>
    <t>永露　匠</t>
  </si>
  <si>
    <t>ナガツユ　タクミ</t>
  </si>
  <si>
    <t>山下　知士</t>
  </si>
  <si>
    <t>ヤマシタ　ハルシ</t>
  </si>
  <si>
    <t>山本　瑠希</t>
  </si>
  <si>
    <t>ヤマモト　ルキ</t>
  </si>
  <si>
    <t>藤本　基助</t>
  </si>
  <si>
    <t>フジモト　キスケ</t>
  </si>
  <si>
    <t>松村　賢斗</t>
  </si>
  <si>
    <t>マツムラ　ケント</t>
  </si>
  <si>
    <t>藤井　亮哉</t>
  </si>
  <si>
    <t>フジイ　リョウヤ</t>
  </si>
  <si>
    <t>平野　杜季朗</t>
  </si>
  <si>
    <t>ヒラノ　トキロウ</t>
  </si>
  <si>
    <t>向山　朋希</t>
  </si>
  <si>
    <t>ムカイヤマ　トモキ</t>
  </si>
  <si>
    <t>今村　恵太</t>
  </si>
  <si>
    <t>イマムラ　ケイタ</t>
  </si>
  <si>
    <t>森本　旺太朗</t>
  </si>
  <si>
    <t>モリモト　オウタロウ</t>
  </si>
  <si>
    <t>平田　稀遼</t>
  </si>
  <si>
    <t>ヒラタ　キハル</t>
  </si>
  <si>
    <t>土屋　輝将</t>
  </si>
  <si>
    <t>ツチヤ　テルマサ</t>
  </si>
  <si>
    <t>藤井　崇喜</t>
  </si>
  <si>
    <t>フジイ　タカヨシ</t>
  </si>
  <si>
    <t>梶谷　悠陽</t>
  </si>
  <si>
    <t>カジタニ　ハルヒ</t>
  </si>
  <si>
    <t>国枝　玲</t>
  </si>
  <si>
    <t>クニエダ　レイ</t>
  </si>
  <si>
    <t>栗栖　崚太</t>
  </si>
  <si>
    <t>クリス　リョウタ</t>
  </si>
  <si>
    <t>坂本　吏麻</t>
  </si>
  <si>
    <t>サカモト　リオ</t>
  </si>
  <si>
    <t>石田　渚</t>
  </si>
  <si>
    <t>イシダ　ナギサ</t>
  </si>
  <si>
    <t>上田　宗一郎</t>
  </si>
  <si>
    <t>ウエダ　ソウイチロウ</t>
  </si>
  <si>
    <t>木原　遊大</t>
  </si>
  <si>
    <t>キハラ　ユウタ</t>
  </si>
  <si>
    <t>宮迫　優羽</t>
  </si>
  <si>
    <t>ミヤサコ　ユウワ</t>
  </si>
  <si>
    <t>吉川　悠翔</t>
  </si>
  <si>
    <t>ヨシカワ　ユウト</t>
  </si>
  <si>
    <t>榎並　奏汰</t>
  </si>
  <si>
    <t>エナミ　ソウタ</t>
  </si>
  <si>
    <t>中島　雄介</t>
  </si>
  <si>
    <t>ナカシマ　ユウスケ</t>
  </si>
  <si>
    <t>木戸　瑛翔</t>
  </si>
  <si>
    <t>キド　エイト</t>
  </si>
  <si>
    <t>小西　琉來斗</t>
  </si>
  <si>
    <t>コニシ　ルクト</t>
  </si>
  <si>
    <t>宮本　光琉</t>
  </si>
  <si>
    <t>ミヤモト　ヒカル</t>
  </si>
  <si>
    <t>永里　煌希</t>
  </si>
  <si>
    <t>ナガサト　コウキ</t>
  </si>
  <si>
    <t>木島　凰佑</t>
  </si>
  <si>
    <t>キシマ　オウスケ</t>
  </si>
  <si>
    <t>木下　敬介</t>
  </si>
  <si>
    <t>キノシタ　ケイスケ</t>
  </si>
  <si>
    <t>末永　詩</t>
  </si>
  <si>
    <t>スエナガ　ウタ</t>
  </si>
  <si>
    <t>世良　大翔</t>
  </si>
  <si>
    <t>セラ　ヒロト</t>
  </si>
  <si>
    <t>早川　啓和</t>
  </si>
  <si>
    <t>ハヤカワ　ヒロカズ</t>
  </si>
  <si>
    <t>林　佑眞</t>
  </si>
  <si>
    <t>ハヤシ　ユウマ</t>
  </si>
  <si>
    <t>結城　漣</t>
  </si>
  <si>
    <t>ユウキ　レン</t>
  </si>
  <si>
    <t>堀田　倖希</t>
  </si>
  <si>
    <t>ホッタ　コウキ</t>
  </si>
  <si>
    <t>小西　銀之介</t>
  </si>
  <si>
    <t>コニシ　ギンノスケ</t>
  </si>
  <si>
    <t>上田　悠矢</t>
  </si>
  <si>
    <t>ウエダ　ユウヤ</t>
  </si>
  <si>
    <t>大平　聖陽</t>
  </si>
  <si>
    <t>オオヒラ　サトヤ</t>
  </si>
  <si>
    <t>瀧口　大翔</t>
  </si>
  <si>
    <t>タキグチ　ヒロト</t>
  </si>
  <si>
    <t>錦織　憲聖</t>
  </si>
  <si>
    <t>ニシコリ　ケンセイ</t>
  </si>
  <si>
    <t>重丸　颯汰</t>
  </si>
  <si>
    <t>シゲマル　ソウタ</t>
  </si>
  <si>
    <t>三木　遥仁</t>
  </si>
  <si>
    <t>ミキ　ハルヒト</t>
  </si>
  <si>
    <t>市原　直太郎</t>
  </si>
  <si>
    <t>イチハラ　ナオタロウ</t>
  </si>
  <si>
    <t>中本　剛明</t>
  </si>
  <si>
    <t>ナカモト　コウメイ</t>
  </si>
  <si>
    <t>川原　大和</t>
  </si>
  <si>
    <t>カワハラ　ヤマト</t>
  </si>
  <si>
    <t>竹友　咲磨</t>
  </si>
  <si>
    <t>タケトモ　サクマ</t>
  </si>
  <si>
    <t>小迫　龍平</t>
  </si>
  <si>
    <t>コサコ　リュウヘイ</t>
  </si>
  <si>
    <t>小仙　悠太郎</t>
  </si>
  <si>
    <t>コセン　ユウタロウ</t>
  </si>
  <si>
    <t>河村　宗昌</t>
  </si>
  <si>
    <t>カワムラ　ソウスケ</t>
  </si>
  <si>
    <t>八木　温大</t>
  </si>
  <si>
    <t>ヤギ　ハルト</t>
  </si>
  <si>
    <t>松長　遥也</t>
  </si>
  <si>
    <t>マツナガ　ハルヤ</t>
  </si>
  <si>
    <t>横山　泰生</t>
  </si>
  <si>
    <t>ヨコヤマ　タイセイ</t>
  </si>
  <si>
    <t>妹尾　優羽</t>
  </si>
  <si>
    <t>セノオ　ユウ</t>
  </si>
  <si>
    <t>山廣　響</t>
  </si>
  <si>
    <t>ヤマヒロ　ヒビキ</t>
  </si>
  <si>
    <t>階川　颯太</t>
  </si>
  <si>
    <t>カイカワ　ソウタ</t>
  </si>
  <si>
    <t>石本　大輔</t>
  </si>
  <si>
    <t>イシモト　ダイスケ</t>
  </si>
  <si>
    <t>佐藤　旬</t>
  </si>
  <si>
    <t>サトウ　ジュン</t>
  </si>
  <si>
    <t>川端　瑛人</t>
  </si>
  <si>
    <t>カワバタ　アキト</t>
  </si>
  <si>
    <t>川野　弘晴</t>
  </si>
  <si>
    <t>カワノ　コウセイ</t>
  </si>
  <si>
    <t>坂本　勇馬</t>
  </si>
  <si>
    <t>サカモト　ユウマ</t>
  </si>
  <si>
    <t>松原　司馬</t>
  </si>
  <si>
    <t>マツバラ　カズマ</t>
  </si>
  <si>
    <t>堀江　瑛人</t>
  </si>
  <si>
    <t>ホリエ　アキト</t>
  </si>
  <si>
    <t>橋本　望亜</t>
  </si>
  <si>
    <t>ハシモト　ノア</t>
  </si>
  <si>
    <t>山田　康介</t>
  </si>
  <si>
    <t>ヤマダ　コウスケ</t>
  </si>
  <si>
    <t>佐原　好晃</t>
  </si>
  <si>
    <t>サハラ　ヨシアキ</t>
  </si>
  <si>
    <t>新木　悠史</t>
  </si>
  <si>
    <t>シンキ　ユウシ</t>
  </si>
  <si>
    <t>原　望夢</t>
  </si>
  <si>
    <t>ハラ　ノゾム</t>
  </si>
  <si>
    <t>吉冨　航平</t>
  </si>
  <si>
    <t>ヨシドミ　コウヘイ</t>
  </si>
  <si>
    <t>山廣　俊哉</t>
  </si>
  <si>
    <t>ヤマヒロ　トシヤ</t>
  </si>
  <si>
    <t>北川　幸汰</t>
  </si>
  <si>
    <t>キタガワ　コウタ</t>
  </si>
  <si>
    <t>中光　悠</t>
  </si>
  <si>
    <t>ナカミツ　ユウ</t>
  </si>
  <si>
    <t>有原　星</t>
  </si>
  <si>
    <t>アリハラ　ライト</t>
  </si>
  <si>
    <t>井上　逞</t>
  </si>
  <si>
    <t>イノウエ　タクマ</t>
  </si>
  <si>
    <t>鳥越　櫂</t>
  </si>
  <si>
    <t>トリゴエ　カイ</t>
  </si>
  <si>
    <t>後藤　利宗</t>
  </si>
  <si>
    <t>ゴトウ　トシムネ</t>
  </si>
  <si>
    <t>和田　健伸</t>
  </si>
  <si>
    <t>ワダ　ケンシン</t>
  </si>
  <si>
    <t>繁田　尊琉</t>
  </si>
  <si>
    <t>シゲタ　タケル</t>
  </si>
  <si>
    <t>深見　大空</t>
  </si>
  <si>
    <t>フカミ　ソラ</t>
  </si>
  <si>
    <t>新谷　海翔</t>
  </si>
  <si>
    <t>シンタニ　カイト</t>
  </si>
  <si>
    <t>山城　志惟也</t>
  </si>
  <si>
    <t>ヤマシロ　シイヤ</t>
  </si>
  <si>
    <t>近藤　咲</t>
  </si>
  <si>
    <t>コンドウ　サク</t>
  </si>
  <si>
    <t>田中　歩夢</t>
  </si>
  <si>
    <t>タナカ　アユム</t>
  </si>
  <si>
    <t>吉田　光佑</t>
  </si>
  <si>
    <t>ヨシダ　コウスケ</t>
  </si>
  <si>
    <t>今泉　雅博</t>
  </si>
  <si>
    <t>イマイズミ　マサヒロ</t>
  </si>
  <si>
    <t>平舛　大花</t>
  </si>
  <si>
    <t>ヒラマス　タイガ</t>
  </si>
  <si>
    <t>黒澤　遥人</t>
  </si>
  <si>
    <t>クロサワ　ハルト</t>
  </si>
  <si>
    <t>岡﨑　未来</t>
  </si>
  <si>
    <t>オカザキ　ミライ</t>
  </si>
  <si>
    <t>岡田　悠汰</t>
  </si>
  <si>
    <t>オカダ　ユウタ</t>
  </si>
  <si>
    <t>野﨑　聖</t>
  </si>
  <si>
    <t>ノザキ　サトシ</t>
  </si>
  <si>
    <t>森数　結羽</t>
  </si>
  <si>
    <t>モリカズ　ユウ</t>
  </si>
  <si>
    <t>渡辺　成</t>
  </si>
  <si>
    <t>ワタナベ　ナル</t>
  </si>
  <si>
    <t>升谷　新</t>
  </si>
  <si>
    <t>マスタニ　アラタ</t>
  </si>
  <si>
    <t>寺坂　逞</t>
  </si>
  <si>
    <t>テラサカ　タクマ</t>
  </si>
  <si>
    <t>菊本　健太</t>
  </si>
  <si>
    <t>キクモト　ケンタ</t>
  </si>
  <si>
    <t>松尾　修兵</t>
  </si>
  <si>
    <t>マツオ　シュウヘイ</t>
  </si>
  <si>
    <t>丸　聡介</t>
  </si>
  <si>
    <t>マル　ソウスケ</t>
  </si>
  <si>
    <t>勝本　誠</t>
  </si>
  <si>
    <t>カツモト　マコト</t>
  </si>
  <si>
    <t>中原　想空</t>
  </si>
  <si>
    <t>ナカハラ　ソラ</t>
  </si>
  <si>
    <t>西本　一太</t>
  </si>
  <si>
    <t>ニシモト　イチタ</t>
  </si>
  <si>
    <t>原田　崚太</t>
  </si>
  <si>
    <t>ハラダ　リョウタ</t>
  </si>
  <si>
    <t>山口　優輝</t>
  </si>
  <si>
    <t>ヤマグチ　ユウキ</t>
  </si>
  <si>
    <t>田中　惣太</t>
  </si>
  <si>
    <t>タナカ　ソウタ</t>
  </si>
  <si>
    <t>井手　真太郎</t>
  </si>
  <si>
    <t>イデ　シンタロウ</t>
  </si>
  <si>
    <t>田邊　主翔</t>
  </si>
  <si>
    <t>タナベ　シュウト</t>
  </si>
  <si>
    <t>早間　聖士郎</t>
  </si>
  <si>
    <t>ハヤマ　セイシロウ</t>
  </si>
  <si>
    <t>池本　有輝</t>
  </si>
  <si>
    <t>イケモト　ユウキ</t>
  </si>
  <si>
    <t>山岡　亮介</t>
  </si>
  <si>
    <t>ヤマオカ　リョウスケ</t>
  </si>
  <si>
    <t>清水　大輝</t>
  </si>
  <si>
    <t>シミズ　ヒロキ</t>
  </si>
  <si>
    <t>内野　一平</t>
  </si>
  <si>
    <t>ウチノ　イッペイ</t>
  </si>
  <si>
    <t>木村　奏詞</t>
  </si>
  <si>
    <t>キムラ　ソウシ</t>
  </si>
  <si>
    <t>杉原　青空</t>
  </si>
  <si>
    <t>スギハラ　ソラ</t>
  </si>
  <si>
    <t>西村　元希</t>
  </si>
  <si>
    <t>ニシムラ　モトキ</t>
  </si>
  <si>
    <t>原田　大翔</t>
  </si>
  <si>
    <t>ハラダ　ヤマト</t>
  </si>
  <si>
    <t>松浦　勇太</t>
  </si>
  <si>
    <t>マツウラ　ユウタ</t>
  </si>
  <si>
    <t>松島　佑一</t>
  </si>
  <si>
    <t>マツシマ　ユウイチ</t>
  </si>
  <si>
    <t>渡　瑛大</t>
  </si>
  <si>
    <t>ワタリ　エイタ</t>
  </si>
  <si>
    <t>坂本　龍斗</t>
  </si>
  <si>
    <t>サカモト　リュウト</t>
  </si>
  <si>
    <t>桜井　心大</t>
  </si>
  <si>
    <t>サクライ　シンタ</t>
  </si>
  <si>
    <t>平川　蓮人</t>
  </si>
  <si>
    <t>ヒラカワ　レント</t>
  </si>
  <si>
    <t>小平　颯矢</t>
  </si>
  <si>
    <t>コヒラ　ソウヤ</t>
  </si>
  <si>
    <t>小林　雄吾</t>
  </si>
  <si>
    <t>コバヤシ　ユウゴ</t>
  </si>
  <si>
    <t>湯川　朔而</t>
  </si>
  <si>
    <t>ユカワ　サクジ</t>
  </si>
  <si>
    <t>高橋　駿斗</t>
  </si>
  <si>
    <t>タカハシ　ハヤト</t>
  </si>
  <si>
    <t>寺中　悠馬</t>
  </si>
  <si>
    <t>テラナカ　ユウマ</t>
  </si>
  <si>
    <t>永山　稟陽</t>
  </si>
  <si>
    <t>ナガヤマ　リオ</t>
  </si>
  <si>
    <t>熊谷　凌</t>
  </si>
  <si>
    <t>クマガイ　リョウ</t>
  </si>
  <si>
    <t>佐々木　大地</t>
  </si>
  <si>
    <t>ササキ　ダイチ</t>
  </si>
  <si>
    <t>中村　峻也</t>
  </si>
  <si>
    <t>ナカムラ　シュンヤ</t>
  </si>
  <si>
    <t>松﨑　亮太</t>
  </si>
  <si>
    <t>マツザキ　リョウタ</t>
  </si>
  <si>
    <t>田坂　涼</t>
  </si>
  <si>
    <t>タサカ　リョウ</t>
  </si>
  <si>
    <t>田坂　琉雅</t>
  </si>
  <si>
    <t>タサカ　リュウガ</t>
  </si>
  <si>
    <t>坪井　翔太郎</t>
  </si>
  <si>
    <t>ツボイ　ショウタロウ</t>
  </si>
  <si>
    <t>晴佐久　旬</t>
  </si>
  <si>
    <t>ハレサク　シュン</t>
  </si>
  <si>
    <t>平岡　和真</t>
  </si>
  <si>
    <t>ヒラオカ　カズマ</t>
  </si>
  <si>
    <t>堀　翔太</t>
  </si>
  <si>
    <t>ホリ　ショウタ</t>
  </si>
  <si>
    <t>廣山　颯真</t>
  </si>
  <si>
    <t>ヒロヤマ　ソウマ</t>
  </si>
  <si>
    <t>川谷　琉海</t>
  </si>
  <si>
    <t>カワタニ　ルイ</t>
  </si>
  <si>
    <t>山本　康誠</t>
  </si>
  <si>
    <t>ヤマモト　コウセイ</t>
  </si>
  <si>
    <t>三宅　希直</t>
  </si>
  <si>
    <t>ミヤケ　キスグ</t>
  </si>
  <si>
    <t>中浦　一颯</t>
  </si>
  <si>
    <t>ナカウラ　イブキ</t>
  </si>
  <si>
    <t>藤岡　知生</t>
  </si>
  <si>
    <t>フジオカ　トモキ</t>
  </si>
  <si>
    <t>赤松　倭</t>
  </si>
  <si>
    <t>アカマツ　ヤマト</t>
  </si>
  <si>
    <t>中嶋　碧杜</t>
  </si>
  <si>
    <t>ナカシマ　アオト</t>
  </si>
  <si>
    <t>木ノ原　蓮</t>
  </si>
  <si>
    <t>キノハラ　レン</t>
  </si>
  <si>
    <t>竹土井　皓</t>
  </si>
  <si>
    <t>タケドイ　コウ</t>
  </si>
  <si>
    <t>安藤　忠信</t>
  </si>
  <si>
    <t>アンドウ　タダノブ</t>
  </si>
  <si>
    <t>小鹿　歩澄</t>
  </si>
  <si>
    <t>コジカ　アユト</t>
  </si>
  <si>
    <t>朝比奈　空澄</t>
  </si>
  <si>
    <t>アサヒナ　アズ</t>
  </si>
  <si>
    <t>田村　優晴</t>
  </si>
  <si>
    <t>タムラ　ユウセイ</t>
  </si>
  <si>
    <t>八木　康至</t>
  </si>
  <si>
    <t>ヤギ　コウシ</t>
  </si>
  <si>
    <t>石川　優斗</t>
  </si>
  <si>
    <t>イシカワ　ユウト</t>
  </si>
  <si>
    <t>中村　友樹</t>
  </si>
  <si>
    <t>ナカムラ　トモキ</t>
  </si>
  <si>
    <t>田村　拓海</t>
  </si>
  <si>
    <t>タムラ　タクミ</t>
  </si>
  <si>
    <t>糸原　優飛</t>
  </si>
  <si>
    <t>イトハラ　ユウヒ</t>
  </si>
  <si>
    <t>戸津﨑　藍瑠</t>
  </si>
  <si>
    <t>トツサキ　アイル</t>
  </si>
  <si>
    <t>船村　弥月</t>
  </si>
  <si>
    <t>フナムラ　ミツキ</t>
  </si>
  <si>
    <t>山本　蒼大</t>
  </si>
  <si>
    <t>ヤマモト　ソウタ</t>
  </si>
  <si>
    <t>藤原　省瑛</t>
  </si>
  <si>
    <t>フジワラ　ショウエイ</t>
  </si>
  <si>
    <t>坪川　睦喜</t>
  </si>
  <si>
    <t>ツボカワ　ムツキ</t>
  </si>
  <si>
    <t>林田　裕生</t>
  </si>
  <si>
    <t>ハヤシダ　ユウセイ</t>
  </si>
  <si>
    <t>谷川　詩星</t>
  </si>
  <si>
    <t>タニガワ　ウタセ</t>
  </si>
  <si>
    <t>小山　遥輝</t>
  </si>
  <si>
    <t>コヤマ　ハルキ</t>
  </si>
  <si>
    <t>馬　俊煕</t>
  </si>
  <si>
    <t>マ　シュウキ</t>
  </si>
  <si>
    <t>小松原　八雲</t>
  </si>
  <si>
    <t>コマツバラ　ヤクモ</t>
  </si>
  <si>
    <t>田中　大智</t>
  </si>
  <si>
    <t>タナカ　タイチ</t>
  </si>
  <si>
    <t>岡村　蓮司</t>
  </si>
  <si>
    <t>オカムラ　レンジ</t>
  </si>
  <si>
    <t>今村　高稀</t>
  </si>
  <si>
    <t>イマムラ　コウキ</t>
  </si>
  <si>
    <t>石井　優成</t>
  </si>
  <si>
    <t>イシイ　ユウセイ</t>
  </si>
  <si>
    <t>本岡　慧祐</t>
  </si>
  <si>
    <t>モトオカ　ケイスケ</t>
  </si>
  <si>
    <t>中島　雅琥人</t>
  </si>
  <si>
    <t>ナカシマ　ガクト</t>
  </si>
  <si>
    <t>徳田　勇真</t>
  </si>
  <si>
    <t>トクダ　ユウマ</t>
  </si>
  <si>
    <t>砂田　真雄</t>
  </si>
  <si>
    <t>スナダ　マオ</t>
  </si>
  <si>
    <t>海切　陽斗</t>
  </si>
  <si>
    <t>カイキリ　ハルト</t>
  </si>
  <si>
    <t>嵐谷　友哉</t>
  </si>
  <si>
    <t>アラシダニ　トモヤ</t>
  </si>
  <si>
    <t>堀江　甚壱</t>
  </si>
  <si>
    <t>ホリエ　ジンイチ</t>
  </si>
  <si>
    <t>成松　大翔</t>
  </si>
  <si>
    <t>ナリマツ　ヒロト</t>
  </si>
  <si>
    <t>立山　勇吾</t>
  </si>
  <si>
    <t>タテヤマ　ユウゴ</t>
  </si>
  <si>
    <t>古賀　大翔</t>
  </si>
  <si>
    <t>コガ　ヒロト</t>
  </si>
  <si>
    <t>村上　雄哉</t>
  </si>
  <si>
    <t>ムラカミ　ユウヤ</t>
  </si>
  <si>
    <t>奥　大誠</t>
  </si>
  <si>
    <t>オク　タイセイ</t>
  </si>
  <si>
    <t>中村　悠生</t>
  </si>
  <si>
    <t>ナカムラ　ハルキ</t>
  </si>
  <si>
    <t>山本　博雅</t>
  </si>
  <si>
    <t>ヤマモト　ヒロマサ</t>
  </si>
  <si>
    <t>大浦　裕弥</t>
  </si>
  <si>
    <t>オオウラ　ヒロヤ</t>
  </si>
  <si>
    <t>川本　涼生</t>
  </si>
  <si>
    <t>カワモト　リョウ</t>
  </si>
  <si>
    <t>向井　太一</t>
  </si>
  <si>
    <t>ムカイ　タイチ</t>
  </si>
  <si>
    <t>池田　実頼</t>
  </si>
  <si>
    <t>イケダ　ミライ</t>
  </si>
  <si>
    <t>田中　海翔</t>
  </si>
  <si>
    <t>タナカ　カイカ</t>
  </si>
  <si>
    <t>佐藤　拡輝</t>
  </si>
  <si>
    <t>サトウ　カクテル</t>
  </si>
  <si>
    <t>上野　慶陽</t>
  </si>
  <si>
    <t>ウエノ　ヨシハル</t>
  </si>
  <si>
    <t>田中　希空</t>
  </si>
  <si>
    <t>タナカ　ノア</t>
  </si>
  <si>
    <t>松田　蓮</t>
  </si>
  <si>
    <t>マツダ　レン</t>
  </si>
  <si>
    <t>松永　空知</t>
  </si>
  <si>
    <t>マツナガ　ソラチ</t>
  </si>
  <si>
    <t>大久保　陽太</t>
  </si>
  <si>
    <t>オオクボ　ヒナタ</t>
  </si>
  <si>
    <t>佐々木　蒼斗</t>
  </si>
  <si>
    <t>ササキ　アオト</t>
  </si>
  <si>
    <t>玉村　篤弥</t>
  </si>
  <si>
    <t>タマムラ　アツヤ</t>
  </si>
  <si>
    <t>河合　優希也</t>
  </si>
  <si>
    <t>カワイ　ユキヤ</t>
  </si>
  <si>
    <t>髙橋　幸盛</t>
  </si>
  <si>
    <t>タカハシ　ユキモリ</t>
  </si>
  <si>
    <t>岩倉　伊吹</t>
  </si>
  <si>
    <t>イワクラ　イブキ</t>
  </si>
  <si>
    <t>兒櫻　浩介</t>
  </si>
  <si>
    <t>コザクラ　コウスケ</t>
  </si>
  <si>
    <t>畠黒　湖大郎</t>
  </si>
  <si>
    <t>ハタグロ　コタロウ</t>
  </si>
  <si>
    <t>今城　瑛太</t>
  </si>
  <si>
    <t>イマジョウ　エイタ</t>
  </si>
  <si>
    <t>中島　和希</t>
  </si>
  <si>
    <t>ナカシマ　カズキ</t>
  </si>
  <si>
    <t>水木　琉貴弥</t>
  </si>
  <si>
    <t>ミズキ　ルキヤ</t>
  </si>
  <si>
    <t>茶木田　隼斗</t>
  </si>
  <si>
    <t>チャキダ　ハヤト</t>
  </si>
  <si>
    <t>奈地田　匠矢</t>
  </si>
  <si>
    <t>ナチダ　タクヤ</t>
  </si>
  <si>
    <t>梶屋　伊吹</t>
  </si>
  <si>
    <t>カジヤ　イブキ</t>
  </si>
  <si>
    <t>田頭　瑛心</t>
  </si>
  <si>
    <t>タガシラ　エイシン</t>
  </si>
  <si>
    <t>生田　聖夜</t>
  </si>
  <si>
    <t>イクタ　セイヤ</t>
  </si>
  <si>
    <t>藤中　啓心</t>
  </si>
  <si>
    <t>フジナカ　ケイシン</t>
  </si>
  <si>
    <t>中嶋　晃太郎</t>
  </si>
  <si>
    <t>ナカジマ　コウタロウ</t>
  </si>
  <si>
    <t>中村　大悟</t>
  </si>
  <si>
    <t>ナカムラ　ダイゴ</t>
  </si>
  <si>
    <t>伊藤　奏斗</t>
  </si>
  <si>
    <t>イトウ　カナト</t>
  </si>
  <si>
    <t>若林　隼人</t>
  </si>
  <si>
    <t>ワカバヤシ　ハヤト</t>
  </si>
  <si>
    <t>田邉　悠佑</t>
  </si>
  <si>
    <t>タナベ　ユウスケ</t>
  </si>
  <si>
    <t>上内　大雅</t>
  </si>
  <si>
    <t>ウエウチ　タイガ</t>
  </si>
  <si>
    <t>高山　義樹</t>
  </si>
  <si>
    <t>タカヤマ　ヨシキ</t>
  </si>
  <si>
    <t>小西　遼翔</t>
  </si>
  <si>
    <t>コニシ　ハルト</t>
  </si>
  <si>
    <t>西田　寅太郎</t>
  </si>
  <si>
    <t>ニシダ　コタロウ</t>
  </si>
  <si>
    <t>寺本　惠斗</t>
  </si>
  <si>
    <t>テラモト　ケイト</t>
  </si>
  <si>
    <t>林　蒼一郎</t>
  </si>
  <si>
    <t>ハヤシ　ソウイチロウ</t>
  </si>
  <si>
    <t>安達　悠翔</t>
  </si>
  <si>
    <t>アダチ　ユウト</t>
  </si>
  <si>
    <t>掛田　雄大</t>
  </si>
  <si>
    <t>カケダ　ユウダイ</t>
  </si>
  <si>
    <t>多田　悠真</t>
  </si>
  <si>
    <t>タダ　シュウマ</t>
  </si>
  <si>
    <t>河野　宏真</t>
  </si>
  <si>
    <t>コウノ　ヒロマ</t>
  </si>
  <si>
    <t>越水　悠仁</t>
  </si>
  <si>
    <t>コシミズ　ユウト</t>
  </si>
  <si>
    <t>正分　貴宝</t>
  </si>
  <si>
    <t>ショウブン　タカラ</t>
  </si>
  <si>
    <t>橋本　陽向</t>
  </si>
  <si>
    <t>ハシモト　ヒナタ</t>
  </si>
  <si>
    <t>濱田　羚斗</t>
  </si>
  <si>
    <t>ハマダ　レイト</t>
  </si>
  <si>
    <t>岩原　蒼真</t>
  </si>
  <si>
    <t>イワハラ　ソウマ</t>
  </si>
  <si>
    <t>宮本　温</t>
  </si>
  <si>
    <t>ミヤモト　ハル</t>
  </si>
  <si>
    <t>藤井　陸斗</t>
  </si>
  <si>
    <t>フジイ　リクト</t>
  </si>
  <si>
    <t>町田　真駈</t>
  </si>
  <si>
    <t>マチダ　シンク</t>
  </si>
  <si>
    <t>秦　健太郎</t>
  </si>
  <si>
    <t>ハタ　ケンタロウ</t>
  </si>
  <si>
    <t>豊田　笑明</t>
  </si>
  <si>
    <t>トヨタ　ショウア</t>
  </si>
  <si>
    <t>沼田　銀</t>
  </si>
  <si>
    <t>ヌマタ　ギン</t>
  </si>
  <si>
    <t>若林　友翔</t>
  </si>
  <si>
    <t>ワカバヤシ　ユウト</t>
  </si>
  <si>
    <t>西岡　利空</t>
  </si>
  <si>
    <t>ニシオカ　リク</t>
  </si>
  <si>
    <t>川原　琉芽</t>
  </si>
  <si>
    <t>カワハラ　リュウガ</t>
  </si>
  <si>
    <t>石丸　愛翔</t>
  </si>
  <si>
    <t>イシマル　マナト</t>
  </si>
  <si>
    <t>太田　陸琥</t>
  </si>
  <si>
    <t>オオタ　リク</t>
  </si>
  <si>
    <t>後藤　優翔</t>
  </si>
  <si>
    <t>ゴトウ　ユウ</t>
  </si>
  <si>
    <t>古江　壱成</t>
  </si>
  <si>
    <t>フルエ　イッセイ</t>
  </si>
  <si>
    <t>山本　晃貴</t>
  </si>
  <si>
    <t>鳴戸　楓雅</t>
  </si>
  <si>
    <t>ナルト　フウガ</t>
  </si>
  <si>
    <t>下中　遥斗</t>
  </si>
  <si>
    <t>シモナカ　ハルト</t>
  </si>
  <si>
    <t>堂野　晃希</t>
  </si>
  <si>
    <t>ドウノ　コウキ</t>
  </si>
  <si>
    <t>繁田　知成</t>
  </si>
  <si>
    <t>シゲタ　トモナリ</t>
  </si>
  <si>
    <t>岡本　碧空</t>
  </si>
  <si>
    <t>オカモト　アスカ</t>
  </si>
  <si>
    <t>末宗　竜馬</t>
  </si>
  <si>
    <t>スエムネ　リョウマ</t>
  </si>
  <si>
    <t>立畠　大和</t>
  </si>
  <si>
    <t>タテハタ　ヤマト</t>
  </si>
  <si>
    <t>斉　愛来</t>
  </si>
  <si>
    <t>チイ　エレ</t>
  </si>
  <si>
    <t>池尻　拓未</t>
  </si>
  <si>
    <t>イケジリ　タクミ</t>
  </si>
  <si>
    <t>神尾　怜音</t>
  </si>
  <si>
    <t>カミオ　レノ</t>
  </si>
  <si>
    <t>谷　一慶</t>
  </si>
  <si>
    <t>タニ　カズヨシ</t>
  </si>
  <si>
    <t>森川　大雅</t>
  </si>
  <si>
    <t>モリカワ　タイガ</t>
  </si>
  <si>
    <t>髙橋　司</t>
  </si>
  <si>
    <t>タカハシ　ツカサ</t>
  </si>
  <si>
    <t>反田　康貴</t>
  </si>
  <si>
    <t>ソリダ　コウキ</t>
  </si>
  <si>
    <t>山田　周平</t>
  </si>
  <si>
    <t>ヤマダ　シュウヘイ</t>
  </si>
  <si>
    <t>岡田　草太</t>
  </si>
  <si>
    <t>オカダ　ソウタ</t>
  </si>
  <si>
    <t>山村　寿二朗</t>
  </si>
  <si>
    <t>ヤマムラ　シュウジロウ</t>
  </si>
  <si>
    <t>有田　海聖</t>
  </si>
  <si>
    <t>アリタ　カイセイ</t>
  </si>
  <si>
    <t>田畠　零</t>
  </si>
  <si>
    <t>タバタ　レイ</t>
  </si>
  <si>
    <t>上野　遼平</t>
  </si>
  <si>
    <t>ウエノ　リョウヘイ</t>
  </si>
  <si>
    <t>室澤　奏介</t>
  </si>
  <si>
    <t>ムロサワ　ソウスケ</t>
  </si>
  <si>
    <t>石原　歩翔</t>
  </si>
  <si>
    <t>イシハラ　アユト</t>
  </si>
  <si>
    <t>石井　寛之</t>
  </si>
  <si>
    <t>イシイ　ヒロユキ</t>
  </si>
  <si>
    <t>正路　春樹</t>
  </si>
  <si>
    <t>ショウジ　ハルキ</t>
  </si>
  <si>
    <t>日野　雅一</t>
  </si>
  <si>
    <t>ヒノ　マサイチ</t>
  </si>
  <si>
    <t>小早川　明輝</t>
  </si>
  <si>
    <t>コバヤカワ　ハルキ</t>
  </si>
  <si>
    <t>大久保　汰一</t>
  </si>
  <si>
    <t>オオクボ　タイチ</t>
  </si>
  <si>
    <t>三船　友彰</t>
  </si>
  <si>
    <t>ミフネ　トモアキ</t>
  </si>
  <si>
    <t>佐藤　和樹</t>
  </si>
  <si>
    <t>サトウ　カヅキ</t>
  </si>
  <si>
    <t>中串　恋奈</t>
  </si>
  <si>
    <t>ナカグシ　レナ</t>
  </si>
  <si>
    <t>イソマエ　ソウタ</t>
  </si>
  <si>
    <t>ナカモリ　ショウヤ</t>
  </si>
  <si>
    <t>モチダ　ハルヒ</t>
  </si>
  <si>
    <t>三宅　亨明</t>
  </si>
  <si>
    <t>藤重　光咲</t>
  </si>
  <si>
    <t>フジシゲ　ミサキ</t>
  </si>
  <si>
    <t>児玉　結香</t>
  </si>
  <si>
    <t>コダマ　ユイカ</t>
  </si>
  <si>
    <t>須頭　楠</t>
  </si>
  <si>
    <t>スガシラ　クスナ</t>
  </si>
  <si>
    <t>清水　凛</t>
  </si>
  <si>
    <t>シミズ　リン</t>
  </si>
  <si>
    <t>小川　妃莉</t>
  </si>
  <si>
    <t>オガワ　ヒマリ</t>
  </si>
  <si>
    <t>野原　悠衣</t>
  </si>
  <si>
    <t>ノハラ　ユイ</t>
  </si>
  <si>
    <t>窪　花穏</t>
  </si>
  <si>
    <t>クボ　カノン</t>
  </si>
  <si>
    <t>城坂　梨心</t>
  </si>
  <si>
    <t>ジョウサカ　リコ</t>
  </si>
  <si>
    <t>満山　真衣</t>
  </si>
  <si>
    <t>ミツヤマ　マイ</t>
  </si>
  <si>
    <t>西林　楓乃音</t>
  </si>
  <si>
    <t>ニシバヤシ　カノン</t>
  </si>
  <si>
    <t>竹内　星</t>
  </si>
  <si>
    <t>タケウチ　アカリ</t>
  </si>
  <si>
    <t>伊東　來花</t>
  </si>
  <si>
    <t>イトウ　ライカ</t>
  </si>
  <si>
    <t>大坪　なづき</t>
  </si>
  <si>
    <t>オオツボ　ナヅキ</t>
  </si>
  <si>
    <t>三田村　茉莉</t>
  </si>
  <si>
    <t>ミタムラ　マリ</t>
  </si>
  <si>
    <t>早川　真央</t>
  </si>
  <si>
    <t>ハヤカワ　マオ</t>
  </si>
  <si>
    <t>山廣　詩羽</t>
  </si>
  <si>
    <t>ヤマヒロ　ウタ</t>
  </si>
  <si>
    <t>重満　沙綾</t>
  </si>
  <si>
    <t>シゲミツ　サヤ</t>
  </si>
  <si>
    <t>山木戸　結華</t>
  </si>
  <si>
    <t>ヤマキド　ユイカ</t>
  </si>
  <si>
    <t>鴈田　幸</t>
  </si>
  <si>
    <t>ガンダ　サチ</t>
  </si>
  <si>
    <t>松尾　怜衣紗</t>
  </si>
  <si>
    <t>マツオ　レイサ</t>
  </si>
  <si>
    <t>戸石　美月</t>
  </si>
  <si>
    <t>トイシ　ミヅキ</t>
  </si>
  <si>
    <t>清水　玲綺</t>
  </si>
  <si>
    <t>シミズ　タマキ</t>
  </si>
  <si>
    <t>渡邉　宥愛乃</t>
  </si>
  <si>
    <t>ワタナベ　ユメノ</t>
  </si>
  <si>
    <t>斧澤　心彩</t>
  </si>
  <si>
    <t>オノザワ　ノノア</t>
  </si>
  <si>
    <t>三木　智葉</t>
  </si>
  <si>
    <t>ミキ　トモハ</t>
  </si>
  <si>
    <t>小早川　琴実</t>
  </si>
  <si>
    <t>コバヤカワ　コトミ</t>
  </si>
  <si>
    <t>池田　柚葉</t>
  </si>
  <si>
    <t>イケダ　ユズハ</t>
  </si>
  <si>
    <t>地蔵堂　和奏</t>
  </si>
  <si>
    <t>ヂゾウドウ　ワカナ</t>
  </si>
  <si>
    <t>城戸　ことこ</t>
  </si>
  <si>
    <t>キド　コトコ</t>
  </si>
  <si>
    <t>楠　紗良</t>
  </si>
  <si>
    <t>クスノキ　サラ</t>
  </si>
  <si>
    <t>武廣　優南</t>
  </si>
  <si>
    <t>タケヒロ　ユウナ</t>
  </si>
  <si>
    <t>上山本　やゑ</t>
  </si>
  <si>
    <t>カミヤマモト　ヤエ</t>
  </si>
  <si>
    <t>中野　薫子</t>
  </si>
  <si>
    <t>ナカノ　カオルコ</t>
  </si>
  <si>
    <t>貞本　柚稀</t>
  </si>
  <si>
    <t>サダモト　ユズキ</t>
  </si>
  <si>
    <t>山田　凪紗</t>
  </si>
  <si>
    <t>ヤマダ　ナギサ</t>
  </si>
  <si>
    <t>山原　陽菜子</t>
  </si>
  <si>
    <t>ヤマハラ　ヒナコ</t>
  </si>
  <si>
    <t>石井　乙葉</t>
  </si>
  <si>
    <t>イシイ　オトハ</t>
  </si>
  <si>
    <t>前川　優和</t>
  </si>
  <si>
    <t>マエカワ　ユワ</t>
  </si>
  <si>
    <t>秋山　結菜</t>
  </si>
  <si>
    <t>アキヤマ　ユイナ</t>
  </si>
  <si>
    <t>小倉　榮</t>
  </si>
  <si>
    <t>オグラ　エイ</t>
  </si>
  <si>
    <t>世田　那須華</t>
  </si>
  <si>
    <t>セタ　ナスカ</t>
  </si>
  <si>
    <t>森田　虹音</t>
  </si>
  <si>
    <t>モリタ　コウネ</t>
  </si>
  <si>
    <t>山田　たえ</t>
  </si>
  <si>
    <t>ヤマダ　タエ</t>
  </si>
  <si>
    <t>福原　朱乃</t>
  </si>
  <si>
    <t>フクハラ　アヤノ</t>
  </si>
  <si>
    <t>中澤　涼樺</t>
  </si>
  <si>
    <t>ナカザワ　スズカ</t>
  </si>
  <si>
    <t>田中　桃佳</t>
  </si>
  <si>
    <t>タナカ　モモカ</t>
  </si>
  <si>
    <t>大星　摩耶</t>
  </si>
  <si>
    <t>オオボシ　マヤ</t>
  </si>
  <si>
    <t>菅尾　聖</t>
  </si>
  <si>
    <t>スガオ　ヒジリ</t>
  </si>
  <si>
    <t>吉見　咲良</t>
  </si>
  <si>
    <t>ヨシミ　サクラ</t>
  </si>
  <si>
    <t>上廣　詩英</t>
  </si>
  <si>
    <t>ウエヒロ　シエ</t>
  </si>
  <si>
    <t>中川　愛唯</t>
  </si>
  <si>
    <t>ナカガワ　マイ</t>
  </si>
  <si>
    <t>礒合　倫子</t>
  </si>
  <si>
    <t>イソアイ　リンコ</t>
  </si>
  <si>
    <t>山下　真央</t>
  </si>
  <si>
    <t>ヤマシタ　マオ</t>
  </si>
  <si>
    <t>尾方　結奈</t>
  </si>
  <si>
    <t>オガタ　ユナ</t>
  </si>
  <si>
    <t>野崎　志帆</t>
  </si>
  <si>
    <t>ノザキ　シホ</t>
  </si>
  <si>
    <t>松岡　真季</t>
  </si>
  <si>
    <t>マツオカ　マキ</t>
  </si>
  <si>
    <t>今岡　心陽</t>
  </si>
  <si>
    <t>イマオカ　コヒナ</t>
  </si>
  <si>
    <t>植田　妃富</t>
  </si>
  <si>
    <t>ウエダ　ヒトミ</t>
  </si>
  <si>
    <t>宗和　愛実</t>
  </si>
  <si>
    <t>ソウワ　マナミ</t>
  </si>
  <si>
    <t>槇原　菜々子</t>
  </si>
  <si>
    <t>マキハラ　ナナコ</t>
  </si>
  <si>
    <t>隅中　りりあ</t>
  </si>
  <si>
    <t>スミナカ　リリア</t>
  </si>
  <si>
    <t>清光　穂実</t>
  </si>
  <si>
    <t>セイコウ　ホノミ</t>
  </si>
  <si>
    <t>谷野　詩織</t>
  </si>
  <si>
    <t>タニノ　シオリ</t>
  </si>
  <si>
    <t>岩本　杏菜</t>
  </si>
  <si>
    <t>イワモト　アンナ</t>
  </si>
  <si>
    <t>鈴木　怜花</t>
  </si>
  <si>
    <t>スズキ　レイカ</t>
  </si>
  <si>
    <t>谷本　琴星</t>
  </si>
  <si>
    <t>タニモト　コトセ</t>
  </si>
  <si>
    <t>西口　唯莉</t>
  </si>
  <si>
    <t>ニシグチ　ユイリ</t>
  </si>
  <si>
    <t>武藤　紗良</t>
  </si>
  <si>
    <t>ムトウ　サラ</t>
  </si>
  <si>
    <t>有澤　希音</t>
  </si>
  <si>
    <t>アリサワ　ネネ</t>
  </si>
  <si>
    <t>前田　紗季</t>
  </si>
  <si>
    <t>マエタ　サキ</t>
  </si>
  <si>
    <t>松本　帆未</t>
  </si>
  <si>
    <t>マツモト　ホナミ</t>
  </si>
  <si>
    <t>佐々木　優空</t>
  </si>
  <si>
    <t>ササキ　ソラ</t>
  </si>
  <si>
    <t>武田　来実</t>
  </si>
  <si>
    <t>タケダ　クルミ</t>
  </si>
  <si>
    <t>酒井　心那</t>
  </si>
  <si>
    <t>サカイ　ココナ</t>
  </si>
  <si>
    <t>濵中　莉愛</t>
  </si>
  <si>
    <t>ハマナカ　リア</t>
  </si>
  <si>
    <t>ノラ　ジェロティッチ</t>
  </si>
  <si>
    <t>石田　千歩</t>
  </si>
  <si>
    <t>イシダ　チホ</t>
  </si>
  <si>
    <t>坂本　美愛</t>
  </si>
  <si>
    <t>サカモト　ミア</t>
  </si>
  <si>
    <t>塗田　真由</t>
  </si>
  <si>
    <t>ヌリタ　マユ</t>
  </si>
  <si>
    <t>萩原　咲良</t>
  </si>
  <si>
    <t>ハギワラ　サクラ</t>
  </si>
  <si>
    <t>東　心絆</t>
  </si>
  <si>
    <t>ヒガシ　ココナ</t>
  </si>
  <si>
    <t>森安　葵衣</t>
  </si>
  <si>
    <t>モリヤス　アオイ</t>
  </si>
  <si>
    <t>北村　七香</t>
  </si>
  <si>
    <t>キタムラ　ナナカ</t>
  </si>
  <si>
    <t>対崎　愛羽</t>
  </si>
  <si>
    <t>ツイザキ　アユハ</t>
  </si>
  <si>
    <t>常友　結月</t>
  </si>
  <si>
    <t>ツネトモ　ユヅキ</t>
  </si>
  <si>
    <t>德永　里桜</t>
  </si>
  <si>
    <t>トクナガ　リオ</t>
  </si>
  <si>
    <t>中西　心乃</t>
  </si>
  <si>
    <t>ナカニシ　ココノ</t>
  </si>
  <si>
    <t>東山　実莉里</t>
  </si>
  <si>
    <t>ヒガシヤマ　ミリリ</t>
  </si>
  <si>
    <t>山﨑　莉愛</t>
  </si>
  <si>
    <t>ヤマサキ　リアラ</t>
  </si>
  <si>
    <t>三好　美羽</t>
  </si>
  <si>
    <t>ミヨシ　ミワ</t>
  </si>
  <si>
    <t>小田原　幸奏</t>
  </si>
  <si>
    <t>オダハラ　カナデ</t>
  </si>
  <si>
    <t>佐原　愛莉</t>
  </si>
  <si>
    <t>サハラ　アイリ</t>
  </si>
  <si>
    <t>寺地　結子</t>
  </si>
  <si>
    <t>テラチ　ユウコ</t>
  </si>
  <si>
    <t>大歳　愛永</t>
  </si>
  <si>
    <t>オオトシ　マナエ</t>
  </si>
  <si>
    <t>藤本　華琳</t>
  </si>
  <si>
    <t>フジモト　カリン</t>
  </si>
  <si>
    <t>尾濱　風歌</t>
  </si>
  <si>
    <t>オハマ　フウカ</t>
  </si>
  <si>
    <t>田中　奏江</t>
  </si>
  <si>
    <t>タナカ　カナエ</t>
  </si>
  <si>
    <t>河野　唯花</t>
  </si>
  <si>
    <t>コウノ　ユイカ</t>
  </si>
  <si>
    <t>石河内　綺</t>
  </si>
  <si>
    <t>イシゴウチ　アヤ</t>
  </si>
  <si>
    <t>三浦　寧音</t>
  </si>
  <si>
    <t>ミウラ　ネネ</t>
  </si>
  <si>
    <t>佐藤　結衣</t>
  </si>
  <si>
    <t>サトウ　ユイ</t>
  </si>
  <si>
    <t>佐々木　みゆ</t>
  </si>
  <si>
    <t>ササキ　ミユ</t>
  </si>
  <si>
    <t>藤原　瑠香</t>
  </si>
  <si>
    <t>フジワラ　ルカ</t>
  </si>
  <si>
    <t>樋口　弥音</t>
  </si>
  <si>
    <t>ヒグチ　ミオト</t>
  </si>
  <si>
    <t>西永　好菜</t>
  </si>
  <si>
    <t>ニシナガ　ミナ</t>
  </si>
  <si>
    <t>吉川　奈佑</t>
  </si>
  <si>
    <t>キッカワ　ナユ</t>
  </si>
  <si>
    <t>津久田　真碧</t>
  </si>
  <si>
    <t>ツクダ　マオ</t>
  </si>
  <si>
    <t>森本　羽菜</t>
  </si>
  <si>
    <t>モリモト　ハナ</t>
  </si>
  <si>
    <t>梶川　心</t>
  </si>
  <si>
    <t>カジカワ　ココロ</t>
  </si>
  <si>
    <t>難波　萌亜那</t>
  </si>
  <si>
    <t>ナンバ　モアナ</t>
  </si>
  <si>
    <t>北倉　陽奈</t>
  </si>
  <si>
    <t>キタクラ　ヒナ</t>
  </si>
  <si>
    <t>山本　輝珠</t>
  </si>
  <si>
    <t>ヤマモト　ライル</t>
  </si>
  <si>
    <t>長岡　蓮月</t>
  </si>
  <si>
    <t>ナガオカ　ハヅキ</t>
  </si>
  <si>
    <t>原本　こころ</t>
  </si>
  <si>
    <t>ハラモト　ココロ</t>
  </si>
  <si>
    <t>黒川　七菜</t>
  </si>
  <si>
    <t>クロカワ　ナナ</t>
  </si>
  <si>
    <t>下茂　あかね</t>
  </si>
  <si>
    <t>シモ　アカネ</t>
  </si>
  <si>
    <t>鈴木　えま</t>
  </si>
  <si>
    <t>スズキ　エマ</t>
  </si>
  <si>
    <t>寺岡　杏珠</t>
  </si>
  <si>
    <t>テラオカ　アンジュ</t>
  </si>
  <si>
    <t>佐々木　愛</t>
  </si>
  <si>
    <t>ササキ　マナ</t>
  </si>
  <si>
    <t>石本　彩夏</t>
  </si>
  <si>
    <t>イシモト　アヤカ</t>
  </si>
  <si>
    <t>竹本　莉緒</t>
  </si>
  <si>
    <t>タケモト　リオ</t>
  </si>
  <si>
    <t>大平　万尋</t>
  </si>
  <si>
    <t>オオヒラ　マヒロ</t>
  </si>
  <si>
    <t>前永　深晴</t>
  </si>
  <si>
    <t>マエナガ　ミハル</t>
  </si>
  <si>
    <t>蒔田　優里</t>
  </si>
  <si>
    <t>マキダ　ユウリ</t>
  </si>
  <si>
    <t>河内　怜菜</t>
  </si>
  <si>
    <t>カワウチ　レナ</t>
  </si>
  <si>
    <t>八房　美清</t>
  </si>
  <si>
    <t>ヤツフサ　ミサヤ</t>
  </si>
  <si>
    <t>山口　寧々</t>
  </si>
  <si>
    <t>ヤマグチ　ネネ</t>
  </si>
  <si>
    <t>田中　沙耶</t>
  </si>
  <si>
    <t>神田　真凜</t>
  </si>
  <si>
    <t>カンダ　マリン</t>
  </si>
  <si>
    <t>羽場　葵</t>
  </si>
  <si>
    <t>ハバ　アオイ</t>
  </si>
  <si>
    <t>赤城　心花</t>
  </si>
  <si>
    <t>アカギ　ココハ</t>
  </si>
  <si>
    <t>粟根　杏純</t>
  </si>
  <si>
    <t>アワネ　アズミ</t>
  </si>
  <si>
    <t>小川　華菜子</t>
  </si>
  <si>
    <t>オガワ　カナコ</t>
  </si>
  <si>
    <t>能宗　陽彩</t>
  </si>
  <si>
    <t>ノソウ　ヒイロ</t>
  </si>
  <si>
    <t>比羅岡　海来</t>
  </si>
  <si>
    <t>ヒラオカ　ミク</t>
  </si>
  <si>
    <t>神田　望乃</t>
  </si>
  <si>
    <t>カンダ　ノノ</t>
  </si>
  <si>
    <t>橋渡　陽菜</t>
  </si>
  <si>
    <t>ハシワタ　ヒナ</t>
  </si>
  <si>
    <t>山根　莉乙</t>
  </si>
  <si>
    <t>ヤマネ　リオン</t>
  </si>
  <si>
    <t>西村　有未</t>
  </si>
  <si>
    <t>ニシムラ　アミ</t>
  </si>
  <si>
    <t>木村　琉愛</t>
  </si>
  <si>
    <t>キムラ　ルア</t>
  </si>
  <si>
    <t>奥　美咲</t>
  </si>
  <si>
    <t>オク　ミサキ</t>
  </si>
  <si>
    <t>大谷　希音</t>
  </si>
  <si>
    <t>オオタニ　ノノ</t>
  </si>
  <si>
    <t>俊田　七穂</t>
  </si>
  <si>
    <t>トシダ　ナナホ</t>
  </si>
  <si>
    <t>杉田　紅桜</t>
  </si>
  <si>
    <t>スギタ　ククラ</t>
  </si>
  <si>
    <t>小松　愛果</t>
  </si>
  <si>
    <t>コマツ　アイカ</t>
  </si>
  <si>
    <t>高須賀　愛</t>
  </si>
  <si>
    <t>タカスカ　メグミ</t>
  </si>
  <si>
    <t>大西　陽愛</t>
  </si>
  <si>
    <t>オオニシ　ヒナ</t>
  </si>
  <si>
    <t>酒匂　美咲</t>
  </si>
  <si>
    <t>サコウ　ミサキ</t>
  </si>
  <si>
    <t>藤井　理咲子</t>
  </si>
  <si>
    <t>フジイ　リサコ</t>
  </si>
  <si>
    <t>藤原　良菜</t>
  </si>
  <si>
    <t>フジワラ　ラナ</t>
  </si>
  <si>
    <t>井上　美海</t>
  </si>
  <si>
    <t>イノウエ　ミナミ</t>
  </si>
  <si>
    <t>當具　由梨</t>
  </si>
  <si>
    <t>トウグ　ユリ</t>
  </si>
  <si>
    <t>早見　紗紀</t>
  </si>
  <si>
    <t>ハヤミ　サキ</t>
  </si>
  <si>
    <t>小尻　千菜</t>
  </si>
  <si>
    <t>コジリ　チナ</t>
  </si>
  <si>
    <t>藤野　紗空</t>
  </si>
  <si>
    <t>フジノ　サラ</t>
  </si>
  <si>
    <t>余頃　小遥</t>
  </si>
  <si>
    <t>ヨコロ　コハル</t>
  </si>
  <si>
    <t>田河　優奈</t>
  </si>
  <si>
    <t>タガワ　ユウナ</t>
  </si>
  <si>
    <t>本田　るな</t>
  </si>
  <si>
    <t>ホンダ　ルナ</t>
  </si>
  <si>
    <t>福島　くるみ</t>
  </si>
  <si>
    <t>フクシマ　クルミ</t>
  </si>
  <si>
    <t>𠮷村　優花</t>
  </si>
  <si>
    <t>ヨシムラ　ユウカ</t>
  </si>
  <si>
    <t>矢野　はるか</t>
  </si>
  <si>
    <t>ヤノ　ハルカ</t>
  </si>
  <si>
    <t>三宅　沙和</t>
  </si>
  <si>
    <t>ミヤケ　サワ</t>
  </si>
  <si>
    <t>日谷　都乃</t>
  </si>
  <si>
    <t>ヒダニ　ヒロノ</t>
  </si>
  <si>
    <t>若林　幸千恵</t>
  </si>
  <si>
    <t>ワカバヤシ　サチエ</t>
  </si>
  <si>
    <t>楢崎　凪彩</t>
  </si>
  <si>
    <t>ナラザキ　ナギサ</t>
  </si>
  <si>
    <t>山脇　絆那</t>
  </si>
  <si>
    <t>ヤマワキ　ハンナ</t>
  </si>
  <si>
    <t>田中　凛</t>
  </si>
  <si>
    <t>タナカ　リン</t>
  </si>
  <si>
    <t>日高　華音</t>
  </si>
  <si>
    <t>ヒダカ　ハナネ</t>
  </si>
  <si>
    <t>米屋　梨桜</t>
  </si>
  <si>
    <t>ヨネヤ　リオ</t>
  </si>
  <si>
    <t>山下　香織</t>
  </si>
  <si>
    <t>ヤマシタ　カオリ</t>
  </si>
  <si>
    <t>長井　依織</t>
  </si>
  <si>
    <t>ナガイ　イオリ</t>
  </si>
  <si>
    <t>長藤　絢海</t>
  </si>
  <si>
    <t>ナガフジ　アヤミ</t>
  </si>
  <si>
    <t>西岡　輝</t>
  </si>
  <si>
    <t>ニシオカ　ヒカル</t>
  </si>
  <si>
    <t>沖段　栞</t>
  </si>
  <si>
    <t>オキダン　シオリ</t>
  </si>
  <si>
    <t>荒木　莉愛</t>
  </si>
  <si>
    <t>アラキ　リナ</t>
  </si>
  <si>
    <t>鉤流　葵</t>
  </si>
  <si>
    <t>ツリュウ　アオイ</t>
  </si>
  <si>
    <t>長田　実夢</t>
  </si>
  <si>
    <t>ナガタ　ミユ</t>
  </si>
  <si>
    <t>久保　文珠月</t>
  </si>
  <si>
    <t>クボ　フミヅキ</t>
  </si>
  <si>
    <t>谷口　未央</t>
  </si>
  <si>
    <t>タニグチ　ミオ</t>
  </si>
  <si>
    <t>平林　由衣</t>
  </si>
  <si>
    <t>ヒラバヤシ　ユイ</t>
  </si>
  <si>
    <t>小田　咲羽</t>
  </si>
  <si>
    <t>オダ　サキハ</t>
  </si>
  <si>
    <t>中尾　遥佳</t>
  </si>
  <si>
    <t>ナカオ　ハルカ</t>
  </si>
  <si>
    <t>栁田　采香</t>
  </si>
  <si>
    <t>ヤナギダ　アヤカ</t>
  </si>
  <si>
    <t>三宅　希実</t>
  </si>
  <si>
    <t>ミヤケ　ノゾミ</t>
  </si>
  <si>
    <t>森川　明美</t>
  </si>
  <si>
    <t>モリカワ　メイミ</t>
  </si>
  <si>
    <t>永谷　咲葉</t>
  </si>
  <si>
    <t>ナガタニ　サワ</t>
  </si>
  <si>
    <t>小西　心優</t>
  </si>
  <si>
    <t>コニシ　ミユ</t>
  </si>
  <si>
    <t>出口　優月希</t>
  </si>
  <si>
    <t>イデグチ　ユヅキ</t>
  </si>
  <si>
    <t>藤井　禾蓮</t>
  </si>
  <si>
    <t>フジイ　カレン</t>
  </si>
  <si>
    <t>東原　縁</t>
  </si>
  <si>
    <t>ヒガシハラ　エン</t>
  </si>
  <si>
    <t>茅原　瀬菜</t>
  </si>
  <si>
    <t>カヤハラ　セナ</t>
  </si>
  <si>
    <t>田中　日代里</t>
  </si>
  <si>
    <t>タナカ　ヒヨリ</t>
  </si>
  <si>
    <t>藤原　つくし</t>
  </si>
  <si>
    <t>フジワラ　ツクシ</t>
  </si>
  <si>
    <t>前原　琴音</t>
  </si>
  <si>
    <t>マエハラ　コトネ</t>
  </si>
  <si>
    <t>橋本　瑠七</t>
  </si>
  <si>
    <t>ハシモト　ルナ</t>
  </si>
  <si>
    <t>光本　純菜</t>
  </si>
  <si>
    <t>ミツモト　ジュンナ</t>
  </si>
  <si>
    <t>佐藤　優芽</t>
  </si>
  <si>
    <t>サトウ　ユメ</t>
  </si>
  <si>
    <t>岡田　瑠那</t>
  </si>
  <si>
    <t>オカダ　ルナ</t>
  </si>
  <si>
    <t>小林　夏都</t>
  </si>
  <si>
    <t>コバヤシ　ナツ</t>
  </si>
  <si>
    <t>山本　咲良</t>
  </si>
  <si>
    <t>ヤマモト　サクラ</t>
  </si>
  <si>
    <t>小林　ララ</t>
  </si>
  <si>
    <t>コバヤシ　ララ</t>
  </si>
  <si>
    <t>下須﨑　美南</t>
  </si>
  <si>
    <t>シモスサキ　ミナミ</t>
  </si>
  <si>
    <t>平本　羽南</t>
  </si>
  <si>
    <t>ヒラモト　ハナ</t>
  </si>
  <si>
    <t>山本　里夏</t>
  </si>
  <si>
    <t>ヤマモト　リナ</t>
  </si>
  <si>
    <t>小松　乃々佳</t>
  </si>
  <si>
    <t>コマツ　ノノカ</t>
  </si>
  <si>
    <t>宮地　葉菜</t>
  </si>
  <si>
    <t>ミヤチ　ハナ</t>
  </si>
  <si>
    <t>岡部　栞奈</t>
  </si>
  <si>
    <t>オカベ　カンナ</t>
  </si>
  <si>
    <t>松室　英奈</t>
  </si>
  <si>
    <t>マツムロ　エナ</t>
  </si>
  <si>
    <t>前原　彩姫</t>
  </si>
  <si>
    <t>マエハラ　アヤナ</t>
  </si>
  <si>
    <t>麓　桜子</t>
  </si>
  <si>
    <t>フモト　サクラコ</t>
  </si>
  <si>
    <t>清老　梨花</t>
  </si>
  <si>
    <t>セイロウ　リカ</t>
  </si>
  <si>
    <t>池田　和華</t>
  </si>
  <si>
    <t>イケダ　ワカ</t>
  </si>
  <si>
    <t>竹本　陽菜</t>
  </si>
  <si>
    <t>タケモト　ハルナ</t>
  </si>
  <si>
    <t>蛯名　柚葉</t>
  </si>
  <si>
    <t>エビナ　ユズハ</t>
  </si>
  <si>
    <t>米江　夢花</t>
  </si>
  <si>
    <t>ヨネエ　ユメカ</t>
  </si>
  <si>
    <t>山下　真朋</t>
  </si>
  <si>
    <t>ヤマシタ　マホ</t>
  </si>
  <si>
    <t>林　優衣</t>
  </si>
  <si>
    <t>ハヤシ　ユイ</t>
  </si>
  <si>
    <t>石井　沙羅</t>
  </si>
  <si>
    <t>イシイ　サラ</t>
  </si>
  <si>
    <t>山下　詩織</t>
  </si>
  <si>
    <t>ヤマシタ　シオリ</t>
  </si>
  <si>
    <t>河野　颯希</t>
  </si>
  <si>
    <t>コウノ　サツキ</t>
  </si>
  <si>
    <t>水本　蒔子</t>
  </si>
  <si>
    <t>ミズモト　マコ</t>
  </si>
  <si>
    <t>中間　藍子</t>
  </si>
  <si>
    <t>ナカマ　アイコ</t>
  </si>
  <si>
    <t>吉田　千智</t>
  </si>
  <si>
    <t>ヨシダ　チサト</t>
  </si>
  <si>
    <t>金田　莉緒奈</t>
  </si>
  <si>
    <t>カネダ　リオナ</t>
  </si>
  <si>
    <t>岡田　沙代</t>
  </si>
  <si>
    <t>オカダ　サヨ</t>
  </si>
  <si>
    <t>木村　栞梨</t>
  </si>
  <si>
    <t>キムラ　シオリ</t>
  </si>
  <si>
    <t>佐伯　茉奈</t>
  </si>
  <si>
    <t>サエキ　マナ</t>
  </si>
  <si>
    <t>沖田　友貴</t>
  </si>
  <si>
    <t>オキタ　ユキ</t>
  </si>
  <si>
    <t>渡邉　桃奈</t>
  </si>
  <si>
    <t>ワタナベ　モモナ</t>
  </si>
  <si>
    <t>杉本　りお</t>
  </si>
  <si>
    <t>スギモト　リオ</t>
  </si>
  <si>
    <t>浅井　悠莉奈</t>
  </si>
  <si>
    <t>アサイ　ユリナ</t>
  </si>
  <si>
    <t>深谷　栞</t>
  </si>
  <si>
    <t>フカヤ　シオリ</t>
  </si>
  <si>
    <t>大石　莉央</t>
  </si>
  <si>
    <t>オオイシ　リオ</t>
  </si>
  <si>
    <t>塩屋　紗菜</t>
  </si>
  <si>
    <t>シオヤ　サナ</t>
  </si>
  <si>
    <t>佐藤　綾音</t>
  </si>
  <si>
    <t>サトウ　アヤネ</t>
  </si>
  <si>
    <t>岩本　歩佳</t>
  </si>
  <si>
    <t>イワモト　ホノカ</t>
  </si>
  <si>
    <t>新見　瑠花</t>
  </si>
  <si>
    <t>ニイミ　ルナ</t>
  </si>
  <si>
    <t>川本　紗衣</t>
  </si>
  <si>
    <t>カワモト　サエ</t>
  </si>
  <si>
    <t>伊藤　理紗</t>
  </si>
  <si>
    <t>イトウ　リサ</t>
  </si>
  <si>
    <t>西本　早希</t>
  </si>
  <si>
    <t>ニシモト　サキ</t>
  </si>
  <si>
    <t>奥平　彩加</t>
  </si>
  <si>
    <t>オクダイラ　アヤカ</t>
  </si>
  <si>
    <t>日當瀬　愛結</t>
  </si>
  <si>
    <t>ヒナタセ　アユ</t>
  </si>
  <si>
    <t>山田　香依里</t>
  </si>
  <si>
    <t>ヤマダ　カイリ</t>
  </si>
  <si>
    <t>鞆永　潤</t>
  </si>
  <si>
    <t>トモナガ　ジュン</t>
  </si>
  <si>
    <t>西村　知華</t>
  </si>
  <si>
    <t>ニシムラ　チカ</t>
  </si>
  <si>
    <t>山根　好尋</t>
  </si>
  <si>
    <t>ヤマネ　ミヒロ</t>
  </si>
  <si>
    <t>中島　海珠</t>
  </si>
  <si>
    <t>ナカシマ　ミスズ</t>
  </si>
  <si>
    <t>山本　華穂</t>
  </si>
  <si>
    <t>ヤマモト　カホ</t>
  </si>
  <si>
    <t>高田　未依菜</t>
  </si>
  <si>
    <t>タカタ　ミイナ</t>
  </si>
  <si>
    <t>寺内　美晴</t>
  </si>
  <si>
    <t>テラウチ　ミハル</t>
  </si>
  <si>
    <t>松本　美月</t>
  </si>
  <si>
    <t>マツモト　ミツキ</t>
  </si>
  <si>
    <t>兵頭　祇音</t>
  </si>
  <si>
    <t>ヒョウドウ　シオン</t>
  </si>
  <si>
    <t>福永　楓</t>
  </si>
  <si>
    <t>フクナガ　カエデ</t>
  </si>
  <si>
    <t>西亀　結菜</t>
  </si>
  <si>
    <t>ニシカメ　ユナ</t>
  </si>
  <si>
    <t>河野　水桜</t>
  </si>
  <si>
    <t>カワノ　ミオ</t>
  </si>
  <si>
    <t>藤野　叶子</t>
  </si>
  <si>
    <t>フジノ　キョウコ</t>
  </si>
  <si>
    <t>新谷　七海</t>
  </si>
  <si>
    <t>シンタニ　ナナミ</t>
  </si>
  <si>
    <t>高山　咲友</t>
  </si>
  <si>
    <t>タカヤマ　ソウ</t>
  </si>
  <si>
    <t>靏見　祐奈</t>
  </si>
  <si>
    <t>ツルミ　ユナ</t>
  </si>
  <si>
    <t>廣川　友理</t>
  </si>
  <si>
    <t>ヒロカワ　ユリ</t>
  </si>
  <si>
    <t>川口　咲來</t>
  </si>
  <si>
    <t>カワグチ　サラ</t>
  </si>
  <si>
    <t>秋本　汐穂</t>
  </si>
  <si>
    <t>アキモト　シホ</t>
  </si>
  <si>
    <t>木寺　杏南</t>
  </si>
  <si>
    <t>キデラ　コナミ</t>
  </si>
  <si>
    <t>安部　葵花</t>
  </si>
  <si>
    <t>アベ　キハル</t>
  </si>
  <si>
    <t>岡田　紗朋</t>
  </si>
  <si>
    <t>オカダ　サホ</t>
  </si>
  <si>
    <t>皆川　英里奈</t>
  </si>
  <si>
    <t>ミナガワ　エリナ</t>
  </si>
  <si>
    <t>香田　華花</t>
  </si>
  <si>
    <t>コウダ　ハナカ</t>
  </si>
  <si>
    <t>山廣　雪乃</t>
  </si>
  <si>
    <t>ヤマヒロ　ユキノ</t>
  </si>
  <si>
    <t>田中　夏希</t>
  </si>
  <si>
    <t>タナカ　ナツキ</t>
  </si>
  <si>
    <t>本村　優梨</t>
  </si>
  <si>
    <t>ホンムラ　ユウリ</t>
  </si>
  <si>
    <t>今朝丸　柚季</t>
  </si>
  <si>
    <t>ケサマル　ユヅキ</t>
  </si>
  <si>
    <t>坂口　希美</t>
  </si>
  <si>
    <t>サカグチ　ノゾミ</t>
  </si>
  <si>
    <t>立　毬乃</t>
  </si>
  <si>
    <t>タチバナ　マリノ</t>
  </si>
  <si>
    <t>瀬尾　美月</t>
  </si>
  <si>
    <t>セオ　ミヅキ</t>
  </si>
  <si>
    <t>土居　夏実</t>
  </si>
  <si>
    <t>ドイ　ナツミ</t>
  </si>
  <si>
    <t>曾根　ひなた</t>
  </si>
  <si>
    <t>ソネ　ヒナタ</t>
  </si>
  <si>
    <t>田村　菫</t>
  </si>
  <si>
    <t>タムラ　スミレ</t>
  </si>
  <si>
    <t>細田　菜々美</t>
  </si>
  <si>
    <t>ホソダ　ナナミ</t>
  </si>
  <si>
    <t>今井　菜乃佳</t>
  </si>
  <si>
    <t>イマイ　ナノカ</t>
  </si>
  <si>
    <t>加古山　莉彩</t>
  </si>
  <si>
    <t>カコヤマ　リサ</t>
  </si>
  <si>
    <t>村岡　恵名</t>
  </si>
  <si>
    <t>ムラオカ　エナ</t>
  </si>
  <si>
    <t>横山　こはる</t>
  </si>
  <si>
    <t>ヨコヤマ　コハル</t>
  </si>
  <si>
    <t>藤村　心澄葉</t>
  </si>
  <si>
    <t>フジムラ　コトハ</t>
  </si>
  <si>
    <t>瀧㞍　彩乃</t>
  </si>
  <si>
    <t>イジュウイン　ノノハ</t>
  </si>
  <si>
    <t>山本　明里</t>
  </si>
  <si>
    <t>ヤマモト　アカリ</t>
  </si>
  <si>
    <t>田山　瑠亜</t>
  </si>
  <si>
    <t>タヤマ　ルア</t>
  </si>
  <si>
    <t>白地　心優</t>
  </si>
  <si>
    <t>シラチ　ミユ</t>
  </si>
  <si>
    <t>古川　心咲</t>
  </si>
  <si>
    <t>フルカワ　ミサキ</t>
  </si>
  <si>
    <t>草川　もも</t>
  </si>
  <si>
    <t>クサカワ　モモ</t>
  </si>
  <si>
    <t>向井　沙藍</t>
  </si>
  <si>
    <t>ムカイ　サラ</t>
  </si>
  <si>
    <t>上瀬　結菜</t>
  </si>
  <si>
    <t>カミセ　ユナ</t>
  </si>
  <si>
    <t>内海　麻琴</t>
  </si>
  <si>
    <t>ウツミ　マコト</t>
  </si>
  <si>
    <t>土本　結菜</t>
  </si>
  <si>
    <t>ツチモト　ユナ</t>
  </si>
  <si>
    <t>井上　綾乃</t>
  </si>
  <si>
    <t>イノウエ　アヤノ</t>
  </si>
  <si>
    <t>澤井　璃乃</t>
  </si>
  <si>
    <t>サワイ　リノ</t>
  </si>
  <si>
    <t>豊田　実咲</t>
  </si>
  <si>
    <t>トヨタ　ミサキ</t>
  </si>
  <si>
    <t>光成　結海</t>
  </si>
  <si>
    <t>ミツナリ　ユミ</t>
  </si>
  <si>
    <t>木村　澪音</t>
  </si>
  <si>
    <t>キムラ　ミオネ</t>
  </si>
  <si>
    <t>高橋　紗菜</t>
  </si>
  <si>
    <t>タカハシ　サナ</t>
  </si>
  <si>
    <t>安田　絢稀</t>
  </si>
  <si>
    <t>ヤスダ　アキ</t>
  </si>
  <si>
    <t>濱井　雅藍</t>
  </si>
  <si>
    <t>ハマイ　ミア</t>
  </si>
  <si>
    <t>横山　咲采</t>
  </si>
  <si>
    <t>ヨコヤマ　サアヤ</t>
  </si>
  <si>
    <t>黄楊　はなお</t>
  </si>
  <si>
    <t>ツゲ　ハナオ</t>
  </si>
  <si>
    <t>沖本　陽詩</t>
  </si>
  <si>
    <t>オキモト　ヒナタ</t>
  </si>
  <si>
    <t>水本　歩</t>
  </si>
  <si>
    <t>ミズモト　アユミ</t>
  </si>
  <si>
    <t>松尾　美希</t>
  </si>
  <si>
    <t>マツオ　ミキ</t>
  </si>
  <si>
    <r>
      <t>県総体に出場するためには、</t>
    </r>
    <r>
      <rPr>
        <sz val="26"/>
        <color theme="1"/>
        <rFont val="HGS創英角ｺﾞｼｯｸUB"/>
        <family val="3"/>
        <charset val="128"/>
      </rPr>
      <t>４</t>
    </r>
    <r>
      <rPr>
        <b/>
        <sz val="26"/>
        <color theme="1"/>
        <rFont val="HGS創英角ｺﾞｼｯｸUB"/>
        <family val="3"/>
        <charset val="128"/>
      </rPr>
      <t>月３０日（木）</t>
    </r>
    <r>
      <rPr>
        <b/>
        <sz val="26"/>
        <color rgb="FFFF0000"/>
        <rFont val="HGS創英角ｺﾞｼｯｸUB"/>
        <family val="3"/>
        <charset val="128"/>
      </rPr>
      <t>までにJAAF登録を完了</t>
    </r>
    <r>
      <rPr>
        <b/>
        <sz val="20"/>
        <color rgb="FFFF0000"/>
        <rFont val="HGS創英角ｺﾞｼｯｸUB"/>
        <family val="3"/>
        <charset val="128"/>
      </rPr>
      <t xml:space="preserve">
</t>
    </r>
    <r>
      <rPr>
        <sz val="16"/>
        <color theme="1"/>
        <rFont val="HGS創英角ｺﾞｼｯｸUB"/>
        <family val="3"/>
        <charset val="128"/>
      </rPr>
      <t>（入金を済ませる）させてください。</t>
    </r>
    <phoneticPr fontId="30"/>
  </si>
  <si>
    <t>第79回広島県高等学校総合体育大会（陸上競技）</t>
    <phoneticPr fontId="3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</si>
</sst>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37">
    <font>
      <sz val="11"/>
      <color rgb="FF000000"/>
      <name val="Calibri"/>
      <scheme val="minor"/>
    </font>
    <font>
      <sz val="36"/>
      <color rgb="FFFF0000"/>
      <name val="HG創英角ｺﾞｼｯｸUB"/>
      <family val="3"/>
      <charset val="128"/>
    </font>
    <font>
      <sz val="14"/>
      <color theme="1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  <font>
      <sz val="16"/>
      <color theme="1"/>
      <name val="HGS創英角ｺﾞｼｯｸUB"/>
      <family val="3"/>
      <charset val="128"/>
    </font>
    <font>
      <sz val="11"/>
      <color theme="1"/>
      <name val="HGS創英角ｺﾞｼｯｸUB"/>
      <family val="3"/>
      <charset val="128"/>
    </font>
    <font>
      <sz val="18"/>
      <color rgb="FFFF0000"/>
      <name val="HGｺﾞｼｯｸM"/>
      <family val="3"/>
      <charset val="128"/>
    </font>
    <font>
      <sz val="18"/>
      <color theme="1"/>
      <name val="ＭＳ ゴシック"/>
      <family val="3"/>
      <charset val="128"/>
    </font>
    <font>
      <sz val="12"/>
      <color theme="1"/>
      <name val="HGｺﾞｼｯｸM"/>
      <family val="3"/>
      <charset val="128"/>
    </font>
    <font>
      <sz val="20"/>
      <color theme="1"/>
      <name val="HGｺﾞｼｯｸM"/>
      <family val="3"/>
      <charset val="128"/>
    </font>
    <font>
      <sz val="11"/>
      <name val="Calibri"/>
      <family val="2"/>
    </font>
    <font>
      <sz val="12"/>
      <color theme="0"/>
      <name val="HGｺﾞｼｯｸM"/>
      <family val="3"/>
      <charset val="128"/>
    </font>
    <font>
      <sz val="11"/>
      <color theme="1"/>
      <name val="HGｺﾞｼｯｸM"/>
      <family val="3"/>
      <charset val="128"/>
    </font>
    <font>
      <sz val="18"/>
      <color theme="1"/>
      <name val="HGｺﾞｼｯｸM"/>
      <family val="3"/>
      <charset val="128"/>
    </font>
    <font>
      <sz val="14"/>
      <color theme="1"/>
      <name val="HGｺﾞｼｯｸM"/>
      <family val="3"/>
      <charset val="128"/>
    </font>
    <font>
      <sz val="12"/>
      <color rgb="FF3366FF"/>
      <name val="HGｺﾞｼｯｸM"/>
      <family val="3"/>
      <charset val="128"/>
    </font>
    <font>
      <sz val="12"/>
      <color rgb="FFFF0000"/>
      <name val="HGｺﾞｼｯｸM"/>
      <family val="3"/>
      <charset val="128"/>
    </font>
    <font>
      <sz val="12"/>
      <color rgb="FFFFFFFF"/>
      <name val="HGｺﾞｼｯｸM"/>
      <family val="3"/>
      <charset val="128"/>
    </font>
    <font>
      <sz val="11"/>
      <color rgb="FFFF0000"/>
      <name val="HGｺﾞｼｯｸM"/>
      <family val="3"/>
      <charset val="128"/>
    </font>
    <font>
      <sz val="12"/>
      <color theme="1"/>
      <name val="HG創英角ｺﾞｼｯｸUB"/>
      <family val="3"/>
      <charset val="128"/>
    </font>
    <font>
      <sz val="9"/>
      <color theme="1"/>
      <name val="HGｺﾞｼｯｸM"/>
      <family val="3"/>
      <charset val="128"/>
    </font>
    <font>
      <sz val="9"/>
      <color theme="0"/>
      <name val="HGｺﾞｼｯｸM"/>
      <family val="3"/>
      <charset val="128"/>
    </font>
    <font>
      <sz val="9"/>
      <color rgb="FFFF0000"/>
      <name val="HGｺﾞｼｯｸM"/>
      <family val="3"/>
      <charset val="128"/>
    </font>
    <font>
      <sz val="12"/>
      <color rgb="FFFF0000"/>
      <name val="HGｺﾞｼｯｸM"/>
      <family val="3"/>
      <charset val="128"/>
    </font>
    <font>
      <sz val="12"/>
      <color theme="1"/>
      <name val="HGｺﾞｼｯｸM"/>
      <family val="3"/>
      <charset val="128"/>
    </font>
    <font>
      <sz val="8"/>
      <color rgb="FFFF0000"/>
      <name val="HGｺﾞｼｯｸM"/>
      <family val="3"/>
      <charset val="128"/>
    </font>
    <font>
      <sz val="11"/>
      <color rgb="FF000000"/>
      <name val="HGｺﾞｼｯｸM"/>
      <family val="3"/>
      <charset val="128"/>
    </font>
    <font>
      <sz val="11"/>
      <color theme="1"/>
      <name val="MS Mincho"/>
    </font>
    <font>
      <sz val="11"/>
      <color rgb="FF000000"/>
      <name val="Calibri"/>
      <family val="2"/>
    </font>
    <font>
      <b/>
      <sz val="20"/>
      <color rgb="FFFF0000"/>
      <name val="HGS創英角ｺﾞｼｯｸUB"/>
      <family val="3"/>
      <charset val="128"/>
    </font>
    <font>
      <sz val="6"/>
      <name val="Calibri"/>
      <family val="3"/>
      <charset val="128"/>
      <scheme val="minor"/>
    </font>
    <font>
      <sz val="11"/>
      <color rgb="FF000000"/>
      <name val="Calibri"/>
      <family val="2"/>
      <scheme val="minor"/>
    </font>
    <font>
      <sz val="11"/>
      <color rgb="FF000000"/>
      <name val="MS Mincho"/>
      <family val="1"/>
    </font>
    <font>
      <sz val="11"/>
      <color rgb="FFFF0000"/>
      <name val="MS Mincho"/>
      <family val="1"/>
    </font>
    <font>
      <sz val="26"/>
      <color theme="1"/>
      <name val="HGS創英角ｺﾞｼｯｸUB"/>
      <family val="3"/>
      <charset val="128"/>
    </font>
    <font>
      <b/>
      <sz val="26"/>
      <color theme="1"/>
      <name val="HGS創英角ｺﾞｼｯｸUB"/>
      <family val="3"/>
      <charset val="128"/>
    </font>
    <font>
      <b/>
      <sz val="26"/>
      <color rgb="FFFF0000"/>
      <name val="HGS創英角ｺﾞｼｯｸUB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99"/>
        <bgColor rgb="FFFFFF99"/>
      </patternFill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CC00"/>
        <bgColor rgb="FFFFCC00"/>
      </patternFill>
    </fill>
    <fill>
      <patternFill patternType="solid">
        <fgColor rgb="FF00B0F0"/>
        <bgColor rgb="FF00B0F0"/>
      </patternFill>
    </fill>
    <fill>
      <patternFill patternType="solid">
        <fgColor rgb="FFBFBFBF"/>
        <bgColor rgb="FFBFBFBF"/>
      </patternFill>
    </fill>
    <fill>
      <patternFill patternType="solid">
        <fgColor rgb="FFCCFFFF"/>
        <bgColor indexed="64"/>
      </patternFill>
    </fill>
  </fills>
  <borders count="2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108">
    <xf numFmtId="0" fontId="0" fillId="0" borderId="0" xfId="0" applyAlignment="1">
      <alignment vertical="center"/>
    </xf>
    <xf numFmtId="0" fontId="7" fillId="0" borderId="0" xfId="0" applyFont="1" applyAlignment="1">
      <alignment horizontal="left" vertical="center" shrinkToFit="1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8" fillId="3" borderId="21" xfId="0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16" fillId="0" borderId="14" xfId="0" applyFont="1" applyBorder="1" applyAlignment="1">
      <alignment vertical="center"/>
    </xf>
    <xf numFmtId="0" fontId="20" fillId="4" borderId="25" xfId="0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5" borderId="25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1" fillId="0" borderId="26" xfId="0" applyFont="1" applyBorder="1" applyAlignment="1">
      <alignment vertical="center" shrinkToFit="1"/>
    </xf>
    <xf numFmtId="0" fontId="8" fillId="0" borderId="2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 shrinkToFit="1"/>
    </xf>
    <xf numFmtId="0" fontId="16" fillId="0" borderId="25" xfId="0" applyFont="1" applyBorder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0" fontId="22" fillId="0" borderId="25" xfId="0" applyFont="1" applyBorder="1" applyAlignment="1">
      <alignment horizontal="center" vertical="center" shrinkToFit="1"/>
    </xf>
    <xf numFmtId="0" fontId="22" fillId="2" borderId="25" xfId="0" applyFont="1" applyFill="1" applyBorder="1" applyAlignment="1">
      <alignment horizontal="center" vertical="center" shrinkToFit="1"/>
    </xf>
    <xf numFmtId="0" fontId="20" fillId="0" borderId="25" xfId="0" applyFont="1" applyBorder="1" applyAlignment="1">
      <alignment horizontal="center" vertical="center" shrinkToFit="1"/>
    </xf>
    <xf numFmtId="0" fontId="20" fillId="8" borderId="25" xfId="0" applyFont="1" applyFill="1" applyBorder="1" applyAlignment="1">
      <alignment horizontal="center" vertical="center" shrinkToFit="1"/>
    </xf>
    <xf numFmtId="0" fontId="2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vertical="center" shrinkToFit="1"/>
    </xf>
    <xf numFmtId="176" fontId="16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horizontal="right"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6" fillId="3" borderId="22" xfId="0" applyFont="1" applyFill="1" applyBorder="1" applyAlignment="1">
      <alignment horizontal="right" vertical="center"/>
    </xf>
    <xf numFmtId="0" fontId="10" fillId="0" borderId="23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16" fillId="0" borderId="22" xfId="0" applyFont="1" applyBorder="1" applyAlignment="1">
      <alignment horizontal="left" vertical="center" shrinkToFit="1"/>
    </xf>
    <xf numFmtId="0" fontId="16" fillId="0" borderId="22" xfId="0" applyFont="1" applyBorder="1" applyAlignment="1">
      <alignment horizontal="center" vertical="center" shrinkToFit="1"/>
    </xf>
    <xf numFmtId="176" fontId="16" fillId="3" borderId="22" xfId="0" applyNumberFormat="1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3" borderId="22" xfId="0" applyFont="1" applyFill="1" applyBorder="1" applyAlignment="1">
      <alignment horizontal="right" vertical="center"/>
    </xf>
    <xf numFmtId="0" fontId="8" fillId="0" borderId="22" xfId="0" applyFont="1" applyBorder="1" applyAlignment="1">
      <alignment horizontal="left" vertical="center" shrinkToFit="1"/>
    </xf>
    <xf numFmtId="0" fontId="8" fillId="0" borderId="22" xfId="0" applyFont="1" applyBorder="1" applyAlignment="1">
      <alignment horizontal="center" vertical="center" shrinkToFit="1"/>
    </xf>
    <xf numFmtId="176" fontId="8" fillId="3" borderId="22" xfId="0" applyNumberFormat="1" applyFont="1" applyFill="1" applyBorder="1" applyAlignment="1">
      <alignment horizontal="center" vertical="center"/>
    </xf>
    <xf numFmtId="0" fontId="16" fillId="6" borderId="22" xfId="0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 shrinkToFit="1"/>
    </xf>
    <xf numFmtId="176" fontId="8" fillId="2" borderId="22" xfId="0" applyNumberFormat="1" applyFont="1" applyFill="1" applyBorder="1" applyAlignment="1">
      <alignment horizontal="center" vertical="center"/>
    </xf>
    <xf numFmtId="176" fontId="24" fillId="2" borderId="22" xfId="0" applyNumberFormat="1" applyFont="1" applyFill="1" applyBorder="1" applyAlignment="1">
      <alignment horizontal="center" vertical="center"/>
    </xf>
    <xf numFmtId="0" fontId="16" fillId="5" borderId="22" xfId="0" applyFont="1" applyFill="1" applyBorder="1" applyAlignment="1">
      <alignment horizontal="center" vertical="center"/>
    </xf>
    <xf numFmtId="176" fontId="23" fillId="3" borderId="22" xfId="0" applyNumberFormat="1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vertical="center"/>
    </xf>
    <xf numFmtId="0" fontId="8" fillId="3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6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shrinkToFit="1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4" fillId="3" borderId="1" xfId="0" applyFont="1" applyFill="1" applyBorder="1" applyAlignment="1">
      <alignment horizontal="center" vertical="center"/>
    </xf>
    <xf numFmtId="0" fontId="10" fillId="0" borderId="13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6" fillId="0" borderId="14" xfId="0" applyFont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10" fillId="0" borderId="20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8" fillId="0" borderId="14" xfId="0" applyFont="1" applyBorder="1" applyAlignment="1">
      <alignment horizontal="left" vertical="center"/>
    </xf>
    <xf numFmtId="0" fontId="22" fillId="5" borderId="22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16" fillId="3" borderId="16" xfId="0" applyFont="1" applyFill="1" applyBorder="1" applyAlignment="1">
      <alignment horizontal="center" vertical="center"/>
    </xf>
    <xf numFmtId="0" fontId="32" fillId="0" borderId="27" xfId="0" applyFont="1" applyBorder="1" applyAlignment="1">
      <alignment horizontal="right" vertical="center" wrapText="1"/>
    </xf>
    <xf numFmtId="0" fontId="32" fillId="0" borderId="27" xfId="0" applyFont="1" applyBorder="1" applyAlignment="1">
      <alignment vertical="center" wrapText="1"/>
    </xf>
    <xf numFmtId="0" fontId="32" fillId="9" borderId="27" xfId="0" applyFont="1" applyFill="1" applyBorder="1" applyAlignment="1">
      <alignment horizontal="right" vertical="center" wrapText="1"/>
    </xf>
    <xf numFmtId="0" fontId="33" fillId="0" borderId="27" xfId="0" applyFont="1" applyBorder="1" applyAlignment="1">
      <alignment horizontal="right" vertical="center" wrapText="1"/>
    </xf>
    <xf numFmtId="0" fontId="33" fillId="0" borderId="27" xfId="0" applyFont="1" applyBorder="1" applyAlignment="1">
      <alignment vertical="center" wrapText="1"/>
    </xf>
    <xf numFmtId="0" fontId="33" fillId="0" borderId="27" xfId="0" applyFont="1" applyBorder="1" applyAlignment="1">
      <alignment vertical="center"/>
    </xf>
    <xf numFmtId="0" fontId="31" fillId="0" borderId="27" xfId="0" applyFont="1" applyBorder="1" applyAlignment="1">
      <alignment vertical="center" wrapText="1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99"/>
  <sheetViews>
    <sheetView workbookViewId="0">
      <selection activeCell="F8" sqref="F8"/>
    </sheetView>
  </sheetViews>
  <sheetFormatPr defaultColWidth="14.42578125" defaultRowHeight="15" customHeight="1"/>
  <cols>
    <col min="1" max="12" width="13.5703125" customWidth="1"/>
    <col min="13" max="26" width="8.7109375" customWidth="1"/>
  </cols>
  <sheetData>
    <row r="1" spans="1:12" ht="76.5" customHeight="1">
      <c r="A1" s="45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2" ht="64.5" customHeight="1">
      <c r="A2" s="46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2" ht="64.5" customHeight="1">
      <c r="A3" s="47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64.5" customHeight="1">
      <c r="A4" s="46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</row>
    <row r="5" spans="1:12" ht="64.5" customHeight="1">
      <c r="A5" s="42" t="s">
        <v>3597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</row>
    <row r="6" spans="1:12" ht="64.5" customHeight="1">
      <c r="A6" s="42" t="s">
        <v>4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</row>
    <row r="7" spans="1:12" ht="38.25" customHeight="1">
      <c r="A7" s="44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</row>
    <row r="8" spans="1:12" ht="13.5" customHeight="1"/>
    <row r="9" spans="1:12" ht="13.5" customHeight="1"/>
    <row r="10" spans="1:12" ht="13.5" customHeight="1"/>
    <row r="11" spans="1:12" ht="13.5" customHeight="1"/>
    <row r="12" spans="1:12" ht="13.5" customHeight="1"/>
    <row r="13" spans="1:12" ht="13.5" customHeight="1"/>
    <row r="14" spans="1:12" ht="13.5" customHeight="1"/>
    <row r="15" spans="1:12" ht="13.5" customHeight="1"/>
    <row r="16" spans="1:12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</sheetData>
  <mergeCells count="7">
    <mergeCell ref="A6:L6"/>
    <mergeCell ref="A7:L7"/>
    <mergeCell ref="A1:L1"/>
    <mergeCell ref="A2:L2"/>
    <mergeCell ref="A3:L3"/>
    <mergeCell ref="A4:L4"/>
    <mergeCell ref="A5:L5"/>
  </mergeCells>
  <phoneticPr fontId="30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P1000"/>
  <sheetViews>
    <sheetView tabSelected="1" view="pageBreakPreview" zoomScale="85" zoomScaleNormal="100" zoomScaleSheetLayoutView="85" workbookViewId="0">
      <selection activeCell="AD5" sqref="AD5"/>
    </sheetView>
  </sheetViews>
  <sheetFormatPr defaultColWidth="14.42578125" defaultRowHeight="15" customHeight="1"/>
  <cols>
    <col min="1" max="58" width="3" customWidth="1"/>
    <col min="59" max="59" width="4.42578125" customWidth="1"/>
    <col min="60" max="60" width="14" customWidth="1"/>
    <col min="61" max="61" width="12.85546875" customWidth="1"/>
    <col min="62" max="62" width="11.140625" customWidth="1"/>
    <col min="63" max="63" width="10.42578125" customWidth="1"/>
    <col min="64" max="64" width="4.85546875" customWidth="1"/>
    <col min="65" max="65" width="11.140625" customWidth="1"/>
    <col min="66" max="66" width="10.42578125" customWidth="1"/>
    <col min="67" max="67" width="4.85546875" customWidth="1"/>
    <col min="68" max="68" width="3" customWidth="1"/>
  </cols>
  <sheetData>
    <row r="1" spans="1:68" ht="22.5" customHeight="1">
      <c r="A1" s="107"/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"/>
      <c r="AG1" s="1"/>
      <c r="AH1" s="1"/>
      <c r="AI1" s="76" t="s">
        <v>5</v>
      </c>
      <c r="AJ1" s="43"/>
      <c r="AK1" s="43"/>
      <c r="AL1" s="77" t="str">
        <f>IF($BC$2=0," ",VLOOKUP($BC$2,$BG$2:$BH$142,2))</f>
        <v xml:space="preserve"> </v>
      </c>
      <c r="AM1" s="78"/>
      <c r="AN1" s="78"/>
      <c r="AO1" s="78"/>
      <c r="AP1" s="78"/>
      <c r="AQ1" s="78"/>
      <c r="AR1" s="78"/>
      <c r="AS1" s="78"/>
      <c r="AT1" s="78"/>
      <c r="AU1" s="78"/>
      <c r="AV1" s="79"/>
      <c r="AW1" s="3" t="str">
        <f>IF($BC$2="","",VLOOKUP($BC$2,$BG$2:$BI$139,3,FALSE))</f>
        <v/>
      </c>
      <c r="AX1" s="4"/>
      <c r="AY1" s="4"/>
      <c r="AZ1" s="4"/>
      <c r="BA1" s="4"/>
      <c r="BB1" s="4"/>
      <c r="BC1" s="5" t="s">
        <v>6</v>
      </c>
      <c r="BD1" s="6"/>
      <c r="BE1" s="6"/>
      <c r="BF1" s="6"/>
      <c r="BG1" s="4" t="s">
        <v>7</v>
      </c>
      <c r="BH1" s="4"/>
      <c r="BI1" s="4"/>
      <c r="BJ1" s="4"/>
      <c r="BK1" s="4" t="s">
        <v>8</v>
      </c>
      <c r="BL1" s="4"/>
      <c r="BM1" s="4"/>
      <c r="BN1" s="4" t="s">
        <v>9</v>
      </c>
      <c r="BO1" s="2"/>
      <c r="BP1" s="4"/>
    </row>
    <row r="2" spans="1:68" ht="22.5" customHeight="1">
      <c r="A2" s="75" t="s">
        <v>3598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7"/>
      <c r="AG2" s="7"/>
      <c r="AH2" s="7"/>
      <c r="AI2" s="43"/>
      <c r="AJ2" s="43"/>
      <c r="AK2" s="43"/>
      <c r="AL2" s="80"/>
      <c r="AM2" s="81"/>
      <c r="AN2" s="81"/>
      <c r="AO2" s="81"/>
      <c r="AP2" s="81"/>
      <c r="AQ2" s="81"/>
      <c r="AR2" s="81"/>
      <c r="AS2" s="81"/>
      <c r="AT2" s="81"/>
      <c r="AU2" s="81"/>
      <c r="AV2" s="82"/>
      <c r="AW2" s="4" t="s">
        <v>10</v>
      </c>
      <c r="AX2" s="4"/>
      <c r="AY2" s="4"/>
      <c r="AZ2" s="4"/>
      <c r="BA2" s="4"/>
      <c r="BB2" s="4"/>
      <c r="BC2" s="83"/>
      <c r="BD2" s="84"/>
      <c r="BE2" s="85"/>
      <c r="BF2" s="8"/>
      <c r="BG2" s="4">
        <v>1</v>
      </c>
      <c r="BH2" s="4" t="s">
        <v>11</v>
      </c>
      <c r="BI2" s="4" t="s">
        <v>12</v>
      </c>
      <c r="BJ2" s="4"/>
      <c r="BK2" s="4" t="s">
        <v>13</v>
      </c>
      <c r="BL2" s="2">
        <v>102</v>
      </c>
      <c r="BM2" s="4" t="s">
        <v>14</v>
      </c>
      <c r="BN2" s="4" t="s">
        <v>13</v>
      </c>
      <c r="BO2" s="2">
        <v>202</v>
      </c>
      <c r="BP2" s="2" t="s">
        <v>14</v>
      </c>
    </row>
    <row r="3" spans="1:68" ht="18" customHeight="1">
      <c r="A3" s="95" t="s">
        <v>15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"/>
      <c r="AG3" s="4"/>
      <c r="AH3" s="4"/>
      <c r="AI3" s="76" t="s">
        <v>16</v>
      </c>
      <c r="AJ3" s="43"/>
      <c r="AK3" s="43"/>
      <c r="AL3" s="89"/>
      <c r="AM3" s="78"/>
      <c r="AN3" s="78"/>
      <c r="AO3" s="78"/>
      <c r="AP3" s="78"/>
      <c r="AQ3" s="78"/>
      <c r="AR3" s="78"/>
      <c r="AS3" s="78"/>
      <c r="AT3" s="78"/>
      <c r="AU3" s="78"/>
      <c r="AV3" s="79"/>
      <c r="AW3" s="4"/>
      <c r="AX3" s="4"/>
      <c r="AY3" s="4"/>
      <c r="AZ3" s="4"/>
      <c r="BA3" s="4"/>
      <c r="BB3" s="4"/>
      <c r="BC3" s="86"/>
      <c r="BD3" s="87"/>
      <c r="BE3" s="88"/>
      <c r="BF3" s="8"/>
      <c r="BG3" s="4">
        <v>2</v>
      </c>
      <c r="BH3" s="4" t="s">
        <v>17</v>
      </c>
      <c r="BI3" s="4" t="s">
        <v>18</v>
      </c>
      <c r="BJ3" s="4"/>
      <c r="BK3" s="4" t="s">
        <v>19</v>
      </c>
      <c r="BL3" s="2">
        <v>103</v>
      </c>
      <c r="BM3" s="4" t="s">
        <v>14</v>
      </c>
      <c r="BN3" s="4" t="s">
        <v>19</v>
      </c>
      <c r="BO3" s="2">
        <v>203</v>
      </c>
      <c r="BP3" s="2" t="s">
        <v>14</v>
      </c>
    </row>
    <row r="4" spans="1:68" ht="16.5" customHeight="1">
      <c r="A4" s="9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4"/>
      <c r="Z4" s="4"/>
      <c r="AA4" s="4"/>
      <c r="AB4" s="4"/>
      <c r="AC4" s="4"/>
      <c r="AD4" s="9"/>
      <c r="AE4" s="4"/>
      <c r="AF4" s="4"/>
      <c r="AG4" s="4"/>
      <c r="AH4" s="4"/>
      <c r="AI4" s="43"/>
      <c r="AJ4" s="43"/>
      <c r="AK4" s="43"/>
      <c r="AL4" s="90"/>
      <c r="AM4" s="71"/>
      <c r="AN4" s="71"/>
      <c r="AO4" s="71"/>
      <c r="AP4" s="71"/>
      <c r="AQ4" s="71"/>
      <c r="AR4" s="71"/>
      <c r="AS4" s="71"/>
      <c r="AT4" s="71"/>
      <c r="AU4" s="71"/>
      <c r="AV4" s="91"/>
      <c r="AW4" s="4" t="s">
        <v>20</v>
      </c>
      <c r="AX4" s="4"/>
      <c r="AY4" s="4"/>
      <c r="AZ4" s="4"/>
      <c r="BA4" s="4"/>
      <c r="BB4" s="4"/>
      <c r="BC4" s="4"/>
      <c r="BD4" s="4"/>
      <c r="BE4" s="4"/>
      <c r="BF4" s="4"/>
      <c r="BG4" s="4">
        <v>3</v>
      </c>
      <c r="BH4" s="4" t="s">
        <v>21</v>
      </c>
      <c r="BI4" s="4" t="s">
        <v>22</v>
      </c>
      <c r="BJ4" s="4"/>
      <c r="BK4" s="4" t="s">
        <v>23</v>
      </c>
      <c r="BL4" s="2">
        <v>104</v>
      </c>
      <c r="BM4" s="4" t="s">
        <v>14</v>
      </c>
      <c r="BN4" s="4" t="s">
        <v>23</v>
      </c>
      <c r="BO4" s="2">
        <v>204</v>
      </c>
      <c r="BP4" s="2" t="s">
        <v>14</v>
      </c>
    </row>
    <row r="5" spans="1:68" ht="16.5" customHeight="1">
      <c r="A5" s="9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4"/>
      <c r="Z5" s="4"/>
      <c r="AA5" s="4"/>
      <c r="AB5" s="4"/>
      <c r="AC5" s="4"/>
      <c r="AD5" s="9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>
        <v>4</v>
      </c>
      <c r="BH5" s="4" t="s">
        <v>484</v>
      </c>
      <c r="BI5" s="4" t="s">
        <v>1655</v>
      </c>
      <c r="BJ5" s="4"/>
      <c r="BK5" s="4" t="s">
        <v>24</v>
      </c>
      <c r="BL5" s="2">
        <v>105</v>
      </c>
      <c r="BM5" s="4" t="s">
        <v>14</v>
      </c>
      <c r="BN5" s="4" t="s">
        <v>24</v>
      </c>
      <c r="BO5" s="2">
        <v>205</v>
      </c>
      <c r="BP5" s="2" t="s">
        <v>14</v>
      </c>
    </row>
    <row r="6" spans="1:68" ht="16.5" customHeight="1">
      <c r="A6" s="9"/>
      <c r="B6" s="4" t="s">
        <v>25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4"/>
      <c r="Z6" s="4"/>
      <c r="AA6" s="4"/>
      <c r="AB6" s="4"/>
      <c r="AC6" s="4"/>
      <c r="AD6" s="9"/>
      <c r="AE6" s="10" t="s">
        <v>26</v>
      </c>
      <c r="AF6" s="10"/>
      <c r="AG6" s="10"/>
      <c r="AH6" s="10"/>
      <c r="AI6" s="10"/>
      <c r="AJ6" s="10"/>
      <c r="AK6" s="10"/>
      <c r="AL6" s="4"/>
      <c r="AM6" s="4"/>
      <c r="AN6" s="4"/>
      <c r="AO6" s="4"/>
      <c r="AP6" s="4"/>
      <c r="AQ6" s="2"/>
      <c r="AR6" s="2"/>
      <c r="AS6" s="2"/>
      <c r="AT6" s="2"/>
      <c r="AU6" s="2"/>
      <c r="AV6" s="2"/>
      <c r="AW6" s="2"/>
      <c r="AX6" s="2"/>
      <c r="AY6" s="10"/>
      <c r="AZ6" s="10"/>
      <c r="BA6" s="10"/>
      <c r="BB6" s="10"/>
      <c r="BC6" s="10"/>
      <c r="BD6" s="10"/>
      <c r="BE6" s="10"/>
      <c r="BF6" s="10"/>
      <c r="BG6" s="4">
        <v>5</v>
      </c>
      <c r="BH6" s="4" t="s">
        <v>27</v>
      </c>
      <c r="BI6" s="4" t="s">
        <v>28</v>
      </c>
      <c r="BJ6" s="4"/>
      <c r="BK6" s="4" t="s">
        <v>29</v>
      </c>
      <c r="BL6" s="2">
        <v>107</v>
      </c>
      <c r="BM6" s="4" t="s">
        <v>14</v>
      </c>
      <c r="BN6" s="4" t="s">
        <v>29</v>
      </c>
      <c r="BO6" s="2">
        <v>207</v>
      </c>
      <c r="BP6" s="2" t="s">
        <v>14</v>
      </c>
    </row>
    <row r="7" spans="1:68" ht="16.5" customHeight="1">
      <c r="A7" s="9"/>
      <c r="B7" s="11"/>
      <c r="C7" s="11" t="str">
        <f>IF($BC$2=0," ",VLOOKUP($BC$2,$BG$2:$BH$142,2))</f>
        <v xml:space="preserve"> </v>
      </c>
      <c r="D7" s="11">
        <f>+BC2</f>
        <v>0</v>
      </c>
      <c r="E7" s="96" t="s">
        <v>30</v>
      </c>
      <c r="F7" s="71"/>
      <c r="G7" s="71"/>
      <c r="H7" s="72"/>
      <c r="I7" s="73"/>
      <c r="J7" s="73"/>
      <c r="K7" s="73"/>
      <c r="L7" s="74"/>
      <c r="M7" s="70" t="s">
        <v>31</v>
      </c>
      <c r="N7" s="71"/>
      <c r="O7" s="71"/>
      <c r="P7" s="72"/>
      <c r="Q7" s="73"/>
      <c r="R7" s="73"/>
      <c r="S7" s="73"/>
      <c r="T7" s="74"/>
      <c r="U7" s="2"/>
      <c r="V7" s="2"/>
      <c r="W7" s="2"/>
      <c r="X7" s="6"/>
      <c r="Y7" s="6" t="s">
        <v>32</v>
      </c>
      <c r="Z7" s="2"/>
      <c r="AA7" s="93">
        <f t="array" ref="AA7">INT(SUMPRODUCT(1/SUBSTITUTE(COUNTIF(F16:F84,F16:F84),0,100)))</f>
        <v>0</v>
      </c>
      <c r="AB7" s="94"/>
      <c r="AC7" s="4"/>
      <c r="AD7" s="9"/>
      <c r="AE7" s="11"/>
      <c r="AF7" s="11"/>
      <c r="AG7" s="11"/>
      <c r="AH7" s="92" t="s">
        <v>30</v>
      </c>
      <c r="AI7" s="71"/>
      <c r="AJ7" s="71"/>
      <c r="AK7" s="72"/>
      <c r="AL7" s="73"/>
      <c r="AM7" s="73"/>
      <c r="AN7" s="73"/>
      <c r="AO7" s="74"/>
      <c r="AP7" s="92" t="s">
        <v>31</v>
      </c>
      <c r="AQ7" s="71"/>
      <c r="AR7" s="71"/>
      <c r="AS7" s="72"/>
      <c r="AT7" s="73"/>
      <c r="AU7" s="73"/>
      <c r="AV7" s="73"/>
      <c r="AW7" s="74"/>
      <c r="AX7" s="2"/>
      <c r="AY7" s="10"/>
      <c r="AZ7" s="2"/>
      <c r="BA7" s="12"/>
      <c r="BB7" s="12" t="s">
        <v>32</v>
      </c>
      <c r="BC7" s="13"/>
      <c r="BD7" s="93">
        <f t="array" ref="BD7">INT(SUMPRODUCT(1/SUBSTITUTE(COUNTIF(AI16:AI81,AI16:AI81),0,100)))</f>
        <v>0</v>
      </c>
      <c r="BE7" s="94"/>
      <c r="BF7" s="2"/>
      <c r="BG7" s="4">
        <v>6</v>
      </c>
      <c r="BH7" s="4" t="s">
        <v>33</v>
      </c>
      <c r="BI7" s="4" t="s">
        <v>34</v>
      </c>
      <c r="BJ7" s="4"/>
      <c r="BK7" s="4" t="s">
        <v>35</v>
      </c>
      <c r="BL7" s="2">
        <v>109</v>
      </c>
      <c r="BM7" s="4" t="s">
        <v>14</v>
      </c>
      <c r="BN7" s="4" t="s">
        <v>36</v>
      </c>
      <c r="BO7" s="2">
        <v>208</v>
      </c>
      <c r="BP7" s="2" t="s">
        <v>14</v>
      </c>
    </row>
    <row r="8" spans="1:68" ht="16.5" customHeight="1">
      <c r="A8" s="9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9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4">
        <v>7</v>
      </c>
      <c r="BH8" s="4" t="s">
        <v>1204</v>
      </c>
      <c r="BI8" s="4" t="s">
        <v>37</v>
      </c>
      <c r="BJ8" s="4"/>
      <c r="BK8" s="4" t="s">
        <v>38</v>
      </c>
      <c r="BL8" s="2">
        <v>116</v>
      </c>
      <c r="BM8" s="4" t="s">
        <v>14</v>
      </c>
      <c r="BN8" s="4" t="s">
        <v>39</v>
      </c>
      <c r="BO8" s="2">
        <v>213</v>
      </c>
      <c r="BP8" s="2" t="s">
        <v>14</v>
      </c>
    </row>
    <row r="9" spans="1:68" ht="16.5" customHeight="1">
      <c r="A9" s="11"/>
      <c r="B9" s="11" t="str">
        <f t="shared" ref="B9:B11" si="0">IF($BC$2=0," ",VLOOKUP($BC$2,$BG$2:$BH$142,2))</f>
        <v xml:space="preserve"> </v>
      </c>
      <c r="C9" s="11">
        <f>+BC2</f>
        <v>0</v>
      </c>
      <c r="D9" s="4" t="s">
        <v>40</v>
      </c>
      <c r="E9" s="4"/>
      <c r="F9" s="4"/>
      <c r="G9" s="4"/>
      <c r="H9" s="4"/>
      <c r="I9" s="4" t="s">
        <v>41</v>
      </c>
      <c r="J9" s="72"/>
      <c r="K9" s="73"/>
      <c r="L9" s="73"/>
      <c r="M9" s="73"/>
      <c r="N9" s="74"/>
      <c r="O9" s="70" t="s">
        <v>42</v>
      </c>
      <c r="P9" s="71"/>
      <c r="Q9" s="70" t="s">
        <v>43</v>
      </c>
      <c r="R9" s="71"/>
      <c r="S9" s="14">
        <v>0</v>
      </c>
      <c r="T9" s="70" t="s">
        <v>44</v>
      </c>
      <c r="U9" s="71"/>
      <c r="V9" s="14">
        <v>0</v>
      </c>
      <c r="W9" s="70" t="s">
        <v>45</v>
      </c>
      <c r="X9" s="71"/>
      <c r="Y9" s="14">
        <v>0</v>
      </c>
      <c r="Z9" s="4"/>
      <c r="AA9" s="4"/>
      <c r="AB9" s="4" t="s">
        <v>46</v>
      </c>
      <c r="AC9" s="72"/>
      <c r="AD9" s="73"/>
      <c r="AE9" s="73"/>
      <c r="AF9" s="73"/>
      <c r="AG9" s="74"/>
      <c r="AH9" s="70" t="s">
        <v>42</v>
      </c>
      <c r="AI9" s="71"/>
      <c r="AJ9" s="70" t="s">
        <v>43</v>
      </c>
      <c r="AK9" s="71"/>
      <c r="AL9" s="14">
        <v>0</v>
      </c>
      <c r="AM9" s="70" t="s">
        <v>44</v>
      </c>
      <c r="AN9" s="71"/>
      <c r="AO9" s="14">
        <v>0</v>
      </c>
      <c r="AP9" s="70" t="s">
        <v>45</v>
      </c>
      <c r="AQ9" s="71"/>
      <c r="AR9" s="14">
        <v>0</v>
      </c>
      <c r="AS9" s="2"/>
      <c r="AT9" s="2"/>
      <c r="AU9" s="2"/>
      <c r="AV9" s="2"/>
      <c r="AW9" s="2"/>
      <c r="AX9" s="2"/>
      <c r="AY9" s="4"/>
      <c r="AZ9" s="4"/>
      <c r="BA9" s="4"/>
      <c r="BB9" s="4"/>
      <c r="BC9" s="4"/>
      <c r="BD9" s="4"/>
      <c r="BE9" s="4"/>
      <c r="BF9" s="4"/>
      <c r="BG9" s="4">
        <v>8</v>
      </c>
      <c r="BH9" s="4" t="s">
        <v>47</v>
      </c>
      <c r="BI9" s="4" t="s">
        <v>48</v>
      </c>
      <c r="BJ9" s="4"/>
      <c r="BK9" s="4" t="s">
        <v>49</v>
      </c>
      <c r="BL9" s="2">
        <v>120</v>
      </c>
      <c r="BM9" s="4" t="s">
        <v>14</v>
      </c>
      <c r="BN9" s="4" t="s">
        <v>49</v>
      </c>
      <c r="BO9" s="2">
        <v>220</v>
      </c>
      <c r="BP9" s="2" t="s">
        <v>14</v>
      </c>
    </row>
    <row r="10" spans="1:68" ht="16.5" customHeight="1">
      <c r="A10" s="11"/>
      <c r="B10" s="11" t="str">
        <f t="shared" si="0"/>
        <v xml:space="preserve"> </v>
      </c>
      <c r="C10" s="11">
        <f>+BC2</f>
        <v>0</v>
      </c>
      <c r="D10" s="4" t="s">
        <v>40</v>
      </c>
      <c r="E10" s="4"/>
      <c r="F10" s="4"/>
      <c r="G10" s="4"/>
      <c r="H10" s="4"/>
      <c r="I10" s="4" t="s">
        <v>50</v>
      </c>
      <c r="J10" s="72"/>
      <c r="K10" s="73"/>
      <c r="L10" s="73"/>
      <c r="M10" s="73"/>
      <c r="N10" s="74"/>
      <c r="O10" s="70" t="s">
        <v>42</v>
      </c>
      <c r="P10" s="71"/>
      <c r="Q10" s="70" t="s">
        <v>43</v>
      </c>
      <c r="R10" s="71"/>
      <c r="S10" s="14">
        <v>0</v>
      </c>
      <c r="T10" s="70" t="s">
        <v>44</v>
      </c>
      <c r="U10" s="71"/>
      <c r="V10" s="14">
        <v>0</v>
      </c>
      <c r="W10" s="70" t="s">
        <v>45</v>
      </c>
      <c r="X10" s="71"/>
      <c r="Y10" s="14">
        <v>0</v>
      </c>
      <c r="Z10" s="4"/>
      <c r="AA10" s="4"/>
      <c r="AB10" s="4" t="s">
        <v>51</v>
      </c>
      <c r="AC10" s="72"/>
      <c r="AD10" s="73"/>
      <c r="AE10" s="73"/>
      <c r="AF10" s="73"/>
      <c r="AG10" s="74"/>
      <c r="AH10" s="70" t="s">
        <v>42</v>
      </c>
      <c r="AI10" s="71"/>
      <c r="AJ10" s="70" t="s">
        <v>43</v>
      </c>
      <c r="AK10" s="71"/>
      <c r="AL10" s="14">
        <v>0</v>
      </c>
      <c r="AM10" s="70" t="s">
        <v>44</v>
      </c>
      <c r="AN10" s="71"/>
      <c r="AO10" s="14">
        <v>0</v>
      </c>
      <c r="AP10" s="70" t="s">
        <v>45</v>
      </c>
      <c r="AQ10" s="71"/>
      <c r="AR10" s="14">
        <v>0</v>
      </c>
      <c r="AS10" s="2"/>
      <c r="AT10" s="2"/>
      <c r="AU10" s="2"/>
      <c r="AV10" s="2"/>
      <c r="AW10" s="2"/>
      <c r="AX10" s="2"/>
      <c r="AY10" s="4"/>
      <c r="AZ10" s="4"/>
      <c r="BA10" s="4"/>
      <c r="BB10" s="4"/>
      <c r="BC10" s="4"/>
      <c r="BD10" s="4"/>
      <c r="BE10" s="4"/>
      <c r="BF10" s="4"/>
      <c r="BG10" s="4">
        <v>9</v>
      </c>
      <c r="BH10" s="4" t="s">
        <v>52</v>
      </c>
      <c r="BI10" s="4" t="s">
        <v>53</v>
      </c>
      <c r="BJ10" s="4"/>
      <c r="BK10" s="4" t="s">
        <v>54</v>
      </c>
      <c r="BL10" s="2">
        <v>124</v>
      </c>
      <c r="BM10" s="4" t="s">
        <v>14</v>
      </c>
      <c r="BN10" s="4" t="s">
        <v>55</v>
      </c>
      <c r="BO10" s="2">
        <v>228</v>
      </c>
      <c r="BP10" s="2" t="s">
        <v>14</v>
      </c>
    </row>
    <row r="11" spans="1:68" ht="16.5" customHeight="1">
      <c r="A11" s="11"/>
      <c r="B11" s="11" t="str">
        <f t="shared" si="0"/>
        <v xml:space="preserve"> </v>
      </c>
      <c r="C11" s="11">
        <f>+BC2</f>
        <v>0</v>
      </c>
      <c r="D11" s="4" t="s">
        <v>40</v>
      </c>
      <c r="E11" s="4"/>
      <c r="F11" s="4"/>
      <c r="G11" s="4"/>
      <c r="H11" s="4"/>
      <c r="I11" s="4" t="s">
        <v>56</v>
      </c>
      <c r="J11" s="72"/>
      <c r="K11" s="73"/>
      <c r="L11" s="73"/>
      <c r="M11" s="73"/>
      <c r="N11" s="74"/>
      <c r="O11" s="70" t="s">
        <v>42</v>
      </c>
      <c r="P11" s="71"/>
      <c r="Q11" s="70" t="s">
        <v>43</v>
      </c>
      <c r="R11" s="71"/>
      <c r="S11" s="14">
        <v>0</v>
      </c>
      <c r="T11" s="70" t="s">
        <v>44</v>
      </c>
      <c r="U11" s="71"/>
      <c r="V11" s="14">
        <v>0</v>
      </c>
      <c r="W11" s="70" t="s">
        <v>45</v>
      </c>
      <c r="X11" s="71"/>
      <c r="Y11" s="14">
        <v>0</v>
      </c>
      <c r="Z11" s="4"/>
      <c r="AA11" s="4"/>
      <c r="AB11" s="4" t="s">
        <v>57</v>
      </c>
      <c r="AC11" s="72"/>
      <c r="AD11" s="73"/>
      <c r="AE11" s="73"/>
      <c r="AF11" s="73"/>
      <c r="AG11" s="74"/>
      <c r="AH11" s="70" t="s">
        <v>42</v>
      </c>
      <c r="AI11" s="71"/>
      <c r="AJ11" s="70" t="s">
        <v>43</v>
      </c>
      <c r="AK11" s="71"/>
      <c r="AL11" s="14">
        <v>0</v>
      </c>
      <c r="AM11" s="70" t="s">
        <v>44</v>
      </c>
      <c r="AN11" s="71"/>
      <c r="AO11" s="14">
        <v>0</v>
      </c>
      <c r="AP11" s="70" t="s">
        <v>45</v>
      </c>
      <c r="AQ11" s="71"/>
      <c r="AR11" s="14">
        <v>0</v>
      </c>
      <c r="AS11" s="2"/>
      <c r="AT11" s="2"/>
      <c r="AU11" s="2"/>
      <c r="AV11" s="2"/>
      <c r="AW11" s="2"/>
      <c r="AX11" s="2"/>
      <c r="AY11" s="4"/>
      <c r="AZ11" s="4"/>
      <c r="BA11" s="4"/>
      <c r="BB11" s="4"/>
      <c r="BC11" s="4"/>
      <c r="BD11" s="4"/>
      <c r="BE11" s="4"/>
      <c r="BF11" s="4"/>
      <c r="BG11" s="4">
        <v>10</v>
      </c>
      <c r="BH11" s="4" t="s">
        <v>58</v>
      </c>
      <c r="BI11" s="4" t="s">
        <v>59</v>
      </c>
      <c r="BJ11" s="4"/>
      <c r="BK11" s="4" t="s">
        <v>55</v>
      </c>
      <c r="BL11" s="2">
        <v>128</v>
      </c>
      <c r="BM11" s="4" t="s">
        <v>14</v>
      </c>
      <c r="BN11" s="4" t="s">
        <v>60</v>
      </c>
      <c r="BO11" s="2">
        <v>230</v>
      </c>
      <c r="BP11" s="2" t="s">
        <v>61</v>
      </c>
    </row>
    <row r="12" spans="1:68" ht="16.5" customHeight="1">
      <c r="A12" s="9"/>
      <c r="B12" s="4"/>
      <c r="C12" s="4"/>
      <c r="D12" s="15" t="s">
        <v>62</v>
      </c>
      <c r="E12" s="4"/>
      <c r="F12" s="4"/>
      <c r="G12" s="11"/>
      <c r="H12" s="4"/>
      <c r="I12" s="4"/>
      <c r="J12" s="4"/>
      <c r="K12" s="4"/>
      <c r="L12" s="4"/>
      <c r="M12" s="2"/>
      <c r="N12" s="2"/>
      <c r="O12" s="2"/>
      <c r="P12" s="2"/>
      <c r="Q12" s="2"/>
      <c r="R12" s="2"/>
      <c r="S12" s="2"/>
      <c r="T12" s="2"/>
      <c r="U12" s="4"/>
      <c r="V12" s="10" t="s">
        <v>63</v>
      </c>
      <c r="W12" s="4"/>
      <c r="X12" s="2"/>
      <c r="Y12" s="2"/>
      <c r="Z12" s="4"/>
      <c r="AA12" s="4"/>
      <c r="AB12" s="2"/>
      <c r="AC12" s="2"/>
      <c r="AD12" s="2"/>
      <c r="AE12" s="2"/>
      <c r="AF12" s="2"/>
      <c r="AG12" s="4"/>
      <c r="AH12" s="4"/>
      <c r="AI12" s="4"/>
      <c r="AJ12" s="4"/>
      <c r="AK12" s="2"/>
      <c r="AL12" s="2"/>
      <c r="AM12" s="2"/>
      <c r="AN12" s="4"/>
      <c r="AO12" s="4"/>
      <c r="AP12" s="4"/>
      <c r="AQ12" s="16" t="s">
        <v>64</v>
      </c>
      <c r="AR12" s="2"/>
      <c r="AS12" s="2"/>
      <c r="AT12" s="2"/>
      <c r="AU12" s="2"/>
      <c r="AV12" s="2"/>
      <c r="AW12" s="13"/>
      <c r="AX12" s="99"/>
      <c r="AY12" s="73"/>
      <c r="AZ12" s="73"/>
      <c r="BA12" s="73"/>
      <c r="BB12" s="73"/>
      <c r="BC12" s="73"/>
      <c r="BD12" s="74"/>
      <c r="BE12" s="13"/>
      <c r="BF12" s="13"/>
      <c r="BG12" s="4">
        <v>11</v>
      </c>
      <c r="BH12" s="4" t="s">
        <v>65</v>
      </c>
      <c r="BI12" s="4" t="s">
        <v>66</v>
      </c>
      <c r="BJ12" s="4"/>
      <c r="BK12" s="4" t="s">
        <v>60</v>
      </c>
      <c r="BL12" s="2">
        <v>130</v>
      </c>
      <c r="BM12" s="4" t="s">
        <v>61</v>
      </c>
      <c r="BN12" s="4" t="s">
        <v>67</v>
      </c>
      <c r="BO12" s="2">
        <v>232</v>
      </c>
      <c r="BP12" s="2" t="s">
        <v>61</v>
      </c>
    </row>
    <row r="13" spans="1:68" ht="16.5" customHeight="1">
      <c r="A13" s="9"/>
      <c r="B13" s="4"/>
      <c r="C13" s="4"/>
      <c r="D13" s="15" t="s">
        <v>68</v>
      </c>
      <c r="E13" s="4"/>
      <c r="F13" s="4"/>
      <c r="G13" s="4"/>
      <c r="H13" s="4"/>
      <c r="I13" s="4"/>
      <c r="J13" s="4"/>
      <c r="K13" s="4"/>
      <c r="L13" s="4"/>
      <c r="M13" s="4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4"/>
      <c r="Z13" s="4"/>
      <c r="AA13" s="4"/>
      <c r="AB13" s="4"/>
      <c r="AC13" s="4"/>
      <c r="AD13" s="9"/>
      <c r="AE13" s="10"/>
      <c r="AF13" s="10"/>
      <c r="AG13" s="10"/>
      <c r="AH13" s="10"/>
      <c r="AI13" s="4"/>
      <c r="AJ13" s="4"/>
      <c r="AK13" s="4"/>
      <c r="AL13" s="10"/>
      <c r="AM13" s="10"/>
      <c r="AN13" s="10"/>
      <c r="AO13" s="10"/>
      <c r="AP13" s="10"/>
      <c r="AQ13" s="13"/>
      <c r="AR13" s="13"/>
      <c r="AS13" s="13"/>
      <c r="AT13" s="13"/>
      <c r="AU13" s="13"/>
      <c r="AV13" s="13"/>
      <c r="AW13" s="13"/>
      <c r="AX13" s="13" t="s">
        <v>69</v>
      </c>
      <c r="AY13" s="13"/>
      <c r="AZ13" s="13"/>
      <c r="BA13" s="13"/>
      <c r="BB13" s="10"/>
      <c r="BC13" s="10"/>
      <c r="BD13" s="10"/>
      <c r="BE13" s="10"/>
      <c r="BF13" s="10"/>
      <c r="BG13" s="4">
        <v>12</v>
      </c>
      <c r="BH13" s="4" t="s">
        <v>70</v>
      </c>
      <c r="BI13" s="4" t="s">
        <v>71</v>
      </c>
      <c r="BJ13" s="4"/>
      <c r="BK13" s="4" t="s">
        <v>67</v>
      </c>
      <c r="BL13" s="2">
        <v>132</v>
      </c>
      <c r="BM13" s="4" t="s">
        <v>61</v>
      </c>
      <c r="BN13" s="4" t="s">
        <v>72</v>
      </c>
      <c r="BO13" s="2">
        <v>234</v>
      </c>
      <c r="BP13" s="2" t="s">
        <v>73</v>
      </c>
    </row>
    <row r="14" spans="1:68" ht="16.5" customHeight="1">
      <c r="A14" s="9"/>
      <c r="B14" s="4"/>
      <c r="C14" s="4"/>
      <c r="D14" s="15"/>
      <c r="E14" s="4"/>
      <c r="F14" s="4"/>
      <c r="G14" s="4"/>
      <c r="H14" s="4"/>
      <c r="I14" s="4"/>
      <c r="J14" s="4"/>
      <c r="K14" s="4"/>
      <c r="L14" s="4"/>
      <c r="M14" s="4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4"/>
      <c r="Z14" s="4"/>
      <c r="AA14" s="4"/>
      <c r="AB14" s="4"/>
      <c r="AC14" s="4"/>
      <c r="AD14" s="9"/>
      <c r="AE14" s="10"/>
      <c r="AF14" s="10"/>
      <c r="AG14" s="10"/>
      <c r="AH14" s="10"/>
      <c r="AI14" s="4"/>
      <c r="AJ14" s="4"/>
      <c r="AK14" s="4"/>
      <c r="AL14" s="10"/>
      <c r="AM14" s="10"/>
      <c r="AN14" s="10"/>
      <c r="AO14" s="10"/>
      <c r="AP14" s="10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7"/>
      <c r="BC14" s="17"/>
      <c r="BD14" s="17"/>
      <c r="BE14" s="17"/>
      <c r="BF14" s="10"/>
      <c r="BG14" s="4">
        <v>13</v>
      </c>
      <c r="BH14" s="4" t="s">
        <v>74</v>
      </c>
      <c r="BI14" s="4" t="s">
        <v>75</v>
      </c>
      <c r="BJ14" s="4"/>
      <c r="BK14" s="4" t="s">
        <v>72</v>
      </c>
      <c r="BL14" s="2">
        <v>134</v>
      </c>
      <c r="BM14" s="4" t="s">
        <v>73</v>
      </c>
      <c r="BN14" s="4" t="s">
        <v>76</v>
      </c>
      <c r="BO14" s="2">
        <v>235</v>
      </c>
      <c r="BP14" s="2" t="s">
        <v>73</v>
      </c>
    </row>
    <row r="15" spans="1:68" ht="16.5" customHeight="1">
      <c r="A15" s="3"/>
      <c r="B15" s="98" t="s">
        <v>77</v>
      </c>
      <c r="C15" s="49"/>
      <c r="D15" s="49"/>
      <c r="E15" s="50"/>
      <c r="F15" s="98" t="s">
        <v>78</v>
      </c>
      <c r="G15" s="49"/>
      <c r="H15" s="50"/>
      <c r="I15" s="98" t="s">
        <v>79</v>
      </c>
      <c r="J15" s="49"/>
      <c r="K15" s="49"/>
      <c r="L15" s="49"/>
      <c r="M15" s="50"/>
      <c r="N15" s="98" t="s">
        <v>80</v>
      </c>
      <c r="O15" s="49"/>
      <c r="P15" s="49"/>
      <c r="Q15" s="49"/>
      <c r="R15" s="50"/>
      <c r="S15" s="18" t="s">
        <v>81</v>
      </c>
      <c r="T15" s="98" t="s">
        <v>5</v>
      </c>
      <c r="U15" s="49"/>
      <c r="V15" s="49"/>
      <c r="W15" s="49"/>
      <c r="X15" s="50"/>
      <c r="Y15" s="98" t="s">
        <v>82</v>
      </c>
      <c r="Z15" s="49"/>
      <c r="AA15" s="49"/>
      <c r="AB15" s="50"/>
      <c r="AC15" s="3"/>
      <c r="AD15" s="19"/>
      <c r="AE15" s="97" t="s">
        <v>77</v>
      </c>
      <c r="AF15" s="49"/>
      <c r="AG15" s="49"/>
      <c r="AH15" s="50"/>
      <c r="AI15" s="97" t="s">
        <v>78</v>
      </c>
      <c r="AJ15" s="49"/>
      <c r="AK15" s="50"/>
      <c r="AL15" s="97" t="s">
        <v>79</v>
      </c>
      <c r="AM15" s="49"/>
      <c r="AN15" s="49"/>
      <c r="AO15" s="49"/>
      <c r="AP15" s="50"/>
      <c r="AQ15" s="97" t="s">
        <v>80</v>
      </c>
      <c r="AR15" s="49"/>
      <c r="AS15" s="49"/>
      <c r="AT15" s="49"/>
      <c r="AU15" s="50"/>
      <c r="AV15" s="20" t="s">
        <v>81</v>
      </c>
      <c r="AW15" s="97" t="s">
        <v>5</v>
      </c>
      <c r="AX15" s="49"/>
      <c r="AY15" s="49"/>
      <c r="AZ15" s="49"/>
      <c r="BA15" s="50"/>
      <c r="BB15" s="97" t="s">
        <v>82</v>
      </c>
      <c r="BC15" s="49"/>
      <c r="BD15" s="49"/>
      <c r="BE15" s="50"/>
      <c r="BF15" s="21"/>
      <c r="BG15" s="4">
        <v>14</v>
      </c>
      <c r="BH15" s="4" t="s">
        <v>83</v>
      </c>
      <c r="BI15" s="4" t="s">
        <v>1656</v>
      </c>
      <c r="BJ15" s="4"/>
      <c r="BK15" s="4" t="s">
        <v>76</v>
      </c>
      <c r="BL15" s="2">
        <v>135</v>
      </c>
      <c r="BM15" s="4" t="s">
        <v>73</v>
      </c>
      <c r="BN15" s="4" t="s">
        <v>84</v>
      </c>
      <c r="BO15" s="2">
        <v>236</v>
      </c>
      <c r="BP15" s="2" t="s">
        <v>73</v>
      </c>
    </row>
    <row r="16" spans="1:68" ht="16.5" customHeight="1">
      <c r="A16" s="22">
        <f t="shared" ref="A16:A84" si="1">VLOOKUP(B16,$BK$2:$BM$22,2,FALSE)</f>
        <v>102</v>
      </c>
      <c r="B16" s="60" t="s">
        <v>13</v>
      </c>
      <c r="C16" s="49"/>
      <c r="D16" s="49"/>
      <c r="E16" s="50"/>
      <c r="F16" s="55"/>
      <c r="G16" s="49"/>
      <c r="H16" s="50"/>
      <c r="I16" s="56" t="str">
        <f>IF(F16=0," ",VLOOKUP(F16,男!$A$1:$D$1553,2,FALSE))</f>
        <v xml:space="preserve"> </v>
      </c>
      <c r="J16" s="49"/>
      <c r="K16" s="49"/>
      <c r="L16" s="49"/>
      <c r="M16" s="50"/>
      <c r="N16" s="56" t="str">
        <f>IF(F16=0," ",VLOOKUP(F16,男!$A$1:$D$1553,3,FALSE))</f>
        <v xml:space="preserve"> </v>
      </c>
      <c r="O16" s="49"/>
      <c r="P16" s="49"/>
      <c r="Q16" s="49"/>
      <c r="R16" s="50"/>
      <c r="S16" s="23" t="str">
        <f>IF(F16=0," ",VLOOKUP(F16,男!$A$1:$D$1553,4,FALSE))</f>
        <v xml:space="preserve"> </v>
      </c>
      <c r="T16" s="54" t="str">
        <f>IF(F16=0," ",VLOOKUP(F16,男!$A$1:$E$1553,5,FALSE))</f>
        <v xml:space="preserve"> </v>
      </c>
      <c r="U16" s="49"/>
      <c r="V16" s="49"/>
      <c r="W16" s="49"/>
      <c r="X16" s="50"/>
      <c r="Y16" s="58"/>
      <c r="Z16" s="49"/>
      <c r="AA16" s="49"/>
      <c r="AB16" s="50"/>
      <c r="AC16" s="24" t="str">
        <f t="shared" ref="AC16:AC84" si="2">VLOOKUP(B16,$BK$2:$BM$22,3,FALSE)</f>
        <v>s</v>
      </c>
      <c r="AD16" s="25">
        <f>VLOOKUP(AE16,$BN$2:$BP$21,2,FALSE)</f>
        <v>202</v>
      </c>
      <c r="AE16" s="61" t="s">
        <v>13</v>
      </c>
      <c r="AF16" s="49"/>
      <c r="AG16" s="49"/>
      <c r="AH16" s="50"/>
      <c r="AI16" s="48"/>
      <c r="AJ16" s="49"/>
      <c r="AK16" s="50"/>
      <c r="AL16" s="51" t="str">
        <f>IF(AI16=0," ",VLOOKUP(AI16,女!$A$1:$D$758,2,FALSE))</f>
        <v xml:space="preserve"> </v>
      </c>
      <c r="AM16" s="49"/>
      <c r="AN16" s="49"/>
      <c r="AO16" s="49"/>
      <c r="AP16" s="50"/>
      <c r="AQ16" s="51" t="str">
        <f>IF(AI16=0," ",VLOOKUP(AI16,女!$A$1:$D$758,3,FALSE))</f>
        <v xml:space="preserve"> </v>
      </c>
      <c r="AR16" s="49"/>
      <c r="AS16" s="49"/>
      <c r="AT16" s="49"/>
      <c r="AU16" s="50"/>
      <c r="AV16" s="26" t="str">
        <f>IF(AI16=0," ",VLOOKUP(AI16,女!$A$1:$D$758,4,FALSE))</f>
        <v xml:space="preserve"> </v>
      </c>
      <c r="AW16" s="61" t="str">
        <f>IF(AI16=0," ",VLOOKUP(AI16,女!$A$1:$E$758,5,FALSE))</f>
        <v xml:space="preserve"> </v>
      </c>
      <c r="AX16" s="49"/>
      <c r="AY16" s="49"/>
      <c r="AZ16" s="49"/>
      <c r="BA16" s="50"/>
      <c r="BB16" s="53"/>
      <c r="BC16" s="49"/>
      <c r="BD16" s="49"/>
      <c r="BE16" s="50"/>
      <c r="BF16" s="27" t="str">
        <f t="shared" ref="BF16:BF81" si="3">VLOOKUP(AE16,$BN$2:$BP$21,3,FALSE)</f>
        <v>s</v>
      </c>
      <c r="BG16" s="4">
        <v>15</v>
      </c>
      <c r="BH16" s="4" t="s">
        <v>85</v>
      </c>
      <c r="BI16" s="4" t="s">
        <v>86</v>
      </c>
      <c r="BJ16" s="4"/>
      <c r="BK16" s="4" t="s">
        <v>84</v>
      </c>
      <c r="BL16" s="2">
        <v>136</v>
      </c>
      <c r="BM16" s="4" t="s">
        <v>73</v>
      </c>
      <c r="BN16" s="4" t="s">
        <v>87</v>
      </c>
      <c r="BO16" s="2">
        <v>237</v>
      </c>
      <c r="BP16" s="2" t="s">
        <v>73</v>
      </c>
    </row>
    <row r="17" spans="1:68" ht="16.5" customHeight="1">
      <c r="A17" s="22">
        <f t="shared" si="1"/>
        <v>102</v>
      </c>
      <c r="B17" s="60" t="s">
        <v>13</v>
      </c>
      <c r="C17" s="49"/>
      <c r="D17" s="49"/>
      <c r="E17" s="50"/>
      <c r="F17" s="55"/>
      <c r="G17" s="49"/>
      <c r="H17" s="50"/>
      <c r="I17" s="56" t="str">
        <f>IF(F17=0," ",VLOOKUP(F17,男!$A$1:$D$1553,2,FALSE))</f>
        <v xml:space="preserve"> </v>
      </c>
      <c r="J17" s="49"/>
      <c r="K17" s="49"/>
      <c r="L17" s="49"/>
      <c r="M17" s="50"/>
      <c r="N17" s="56" t="str">
        <f>IF(F17=0," ",VLOOKUP(F17,男!$A$1:$D$1553,3,FALSE))</f>
        <v xml:space="preserve"> </v>
      </c>
      <c r="O17" s="49"/>
      <c r="P17" s="49"/>
      <c r="Q17" s="49"/>
      <c r="R17" s="50"/>
      <c r="S17" s="23" t="str">
        <f>IF(F17=0," ",VLOOKUP(F17,男!$A$1:$D$1553,4,FALSE))</f>
        <v xml:space="preserve"> </v>
      </c>
      <c r="T17" s="54" t="str">
        <f>IF(F17=0," ",VLOOKUP(F17,男!$A$1:$E$1553,5,FALSE))</f>
        <v xml:space="preserve"> </v>
      </c>
      <c r="U17" s="49"/>
      <c r="V17" s="49"/>
      <c r="W17" s="49"/>
      <c r="X17" s="50"/>
      <c r="Y17" s="58"/>
      <c r="Z17" s="49"/>
      <c r="AA17" s="49"/>
      <c r="AB17" s="50"/>
      <c r="AC17" s="24" t="str">
        <f t="shared" si="2"/>
        <v>s</v>
      </c>
      <c r="AD17" s="25">
        <f t="shared" ref="AD16:AD81" si="4">VLOOKUP(AE17,$BN$2:$BP$21,2,FALSE)</f>
        <v>202</v>
      </c>
      <c r="AE17" s="61" t="s">
        <v>13</v>
      </c>
      <c r="AF17" s="49"/>
      <c r="AG17" s="49"/>
      <c r="AH17" s="50"/>
      <c r="AI17" s="48"/>
      <c r="AJ17" s="49"/>
      <c r="AK17" s="50"/>
      <c r="AL17" s="51" t="str">
        <f>IF(AI17=0," ",VLOOKUP(AI17,女!$A$1:$D$758,2,FALSE))</f>
        <v xml:space="preserve"> </v>
      </c>
      <c r="AM17" s="49"/>
      <c r="AN17" s="49"/>
      <c r="AO17" s="49"/>
      <c r="AP17" s="50"/>
      <c r="AQ17" s="51" t="str">
        <f>IF(AI17=0," ",VLOOKUP(AI17,女!$A$1:$D$758,3,FALSE))</f>
        <v xml:space="preserve"> </v>
      </c>
      <c r="AR17" s="49"/>
      <c r="AS17" s="49"/>
      <c r="AT17" s="49"/>
      <c r="AU17" s="50"/>
      <c r="AV17" s="26" t="str">
        <f>IF(AI17=0," ",VLOOKUP(AI17,女!$A$1:$D$758,4,FALSE))</f>
        <v xml:space="preserve"> </v>
      </c>
      <c r="AW17" s="61" t="str">
        <f>IF(AI17=0," ",VLOOKUP(AI17,女!$A$1:$E$758,5,FALSE))</f>
        <v xml:space="preserve"> </v>
      </c>
      <c r="AX17" s="49"/>
      <c r="AY17" s="49"/>
      <c r="AZ17" s="49"/>
      <c r="BA17" s="50"/>
      <c r="BB17" s="53"/>
      <c r="BC17" s="49"/>
      <c r="BD17" s="49"/>
      <c r="BE17" s="50"/>
      <c r="BF17" s="27" t="str">
        <f t="shared" si="3"/>
        <v>s</v>
      </c>
      <c r="BG17" s="4">
        <v>16</v>
      </c>
      <c r="BH17" s="4" t="s">
        <v>451</v>
      </c>
      <c r="BI17" s="4" t="s">
        <v>88</v>
      </c>
      <c r="BJ17" s="4"/>
      <c r="BK17" s="4" t="s">
        <v>87</v>
      </c>
      <c r="BL17" s="2">
        <v>137</v>
      </c>
      <c r="BM17" s="4" t="s">
        <v>73</v>
      </c>
      <c r="BN17" s="4" t="s">
        <v>89</v>
      </c>
      <c r="BO17" s="2">
        <v>240</v>
      </c>
      <c r="BP17" s="2" t="s">
        <v>73</v>
      </c>
    </row>
    <row r="18" spans="1:68" ht="16.5" customHeight="1">
      <c r="A18" s="22">
        <f t="shared" si="1"/>
        <v>102</v>
      </c>
      <c r="B18" s="60" t="s">
        <v>13</v>
      </c>
      <c r="C18" s="49"/>
      <c r="D18" s="49"/>
      <c r="E18" s="50"/>
      <c r="F18" s="55"/>
      <c r="G18" s="49"/>
      <c r="H18" s="50"/>
      <c r="I18" s="56" t="str">
        <f>IF(F18=0," ",VLOOKUP(F18,男!$A$1:$D$1553,2,FALSE))</f>
        <v xml:space="preserve"> </v>
      </c>
      <c r="J18" s="49"/>
      <c r="K18" s="49"/>
      <c r="L18" s="49"/>
      <c r="M18" s="50"/>
      <c r="N18" s="56" t="str">
        <f>IF(F18=0," ",VLOOKUP(F18,男!$A$1:$D$1553,3,FALSE))</f>
        <v xml:space="preserve"> </v>
      </c>
      <c r="O18" s="49"/>
      <c r="P18" s="49"/>
      <c r="Q18" s="49"/>
      <c r="R18" s="50"/>
      <c r="S18" s="23" t="str">
        <f>IF(F18=0," ",VLOOKUP(F18,男!$A$1:$D$1553,4,FALSE))</f>
        <v xml:space="preserve"> </v>
      </c>
      <c r="T18" s="54" t="str">
        <f>IF(F18=0," ",VLOOKUP(F18,男!$A$1:$E$1553,5,FALSE))</f>
        <v xml:space="preserve"> </v>
      </c>
      <c r="U18" s="49"/>
      <c r="V18" s="49"/>
      <c r="W18" s="49"/>
      <c r="X18" s="50"/>
      <c r="Y18" s="58"/>
      <c r="Z18" s="49"/>
      <c r="AA18" s="49"/>
      <c r="AB18" s="50"/>
      <c r="AC18" s="24" t="str">
        <f t="shared" si="2"/>
        <v>s</v>
      </c>
      <c r="AD18" s="25">
        <f t="shared" si="4"/>
        <v>202</v>
      </c>
      <c r="AE18" s="61" t="s">
        <v>13</v>
      </c>
      <c r="AF18" s="49"/>
      <c r="AG18" s="49"/>
      <c r="AH18" s="50"/>
      <c r="AI18" s="48"/>
      <c r="AJ18" s="49"/>
      <c r="AK18" s="50"/>
      <c r="AL18" s="51" t="str">
        <f>IF(AI18=0," ",VLOOKUP(AI18,女!$A$1:$D$758,2,FALSE))</f>
        <v xml:space="preserve"> </v>
      </c>
      <c r="AM18" s="49"/>
      <c r="AN18" s="49"/>
      <c r="AO18" s="49"/>
      <c r="AP18" s="50"/>
      <c r="AQ18" s="51" t="str">
        <f>IF(AI18=0," ",VLOOKUP(AI18,女!$A$1:$D$758,3,FALSE))</f>
        <v xml:space="preserve"> </v>
      </c>
      <c r="AR18" s="49"/>
      <c r="AS18" s="49"/>
      <c r="AT18" s="49"/>
      <c r="AU18" s="50"/>
      <c r="AV18" s="26" t="str">
        <f>IF(AI18=0," ",VLOOKUP(AI18,女!$A$1:$D$758,4,FALSE))</f>
        <v xml:space="preserve"> </v>
      </c>
      <c r="AW18" s="61" t="str">
        <f>IF(AI18=0," ",VLOOKUP(AI18,女!$A$1:$E$758,5,FALSE))</f>
        <v xml:space="preserve"> </v>
      </c>
      <c r="AX18" s="49"/>
      <c r="AY18" s="49"/>
      <c r="AZ18" s="49"/>
      <c r="BA18" s="50"/>
      <c r="BB18" s="53"/>
      <c r="BC18" s="49"/>
      <c r="BD18" s="49"/>
      <c r="BE18" s="50"/>
      <c r="BF18" s="27" t="str">
        <f t="shared" si="3"/>
        <v>s</v>
      </c>
      <c r="BG18" s="4">
        <v>17</v>
      </c>
      <c r="BH18" s="4" t="s">
        <v>90</v>
      </c>
      <c r="BI18" s="4" t="s">
        <v>91</v>
      </c>
      <c r="BJ18" s="4"/>
      <c r="BK18" s="4" t="s">
        <v>89</v>
      </c>
      <c r="BL18" s="2">
        <v>142</v>
      </c>
      <c r="BM18" s="4" t="s">
        <v>73</v>
      </c>
      <c r="BN18" s="4" t="s">
        <v>92</v>
      </c>
      <c r="BO18" s="2">
        <v>245</v>
      </c>
      <c r="BP18" s="2" t="s">
        <v>73</v>
      </c>
    </row>
    <row r="19" spans="1:68" ht="16.5" customHeight="1">
      <c r="A19" s="22">
        <f t="shared" si="1"/>
        <v>103</v>
      </c>
      <c r="B19" s="54" t="s">
        <v>19</v>
      </c>
      <c r="C19" s="49"/>
      <c r="D19" s="49"/>
      <c r="E19" s="50"/>
      <c r="F19" s="55"/>
      <c r="G19" s="49"/>
      <c r="H19" s="50"/>
      <c r="I19" s="56" t="str">
        <f>IF(F19=0," ",VLOOKUP(F19,男!$A$1:$D$1553,2,FALSE))</f>
        <v xml:space="preserve"> </v>
      </c>
      <c r="J19" s="49"/>
      <c r="K19" s="49"/>
      <c r="L19" s="49"/>
      <c r="M19" s="50"/>
      <c r="N19" s="56" t="str">
        <f>IF(F19=0," ",VLOOKUP(F19,男!$A$1:$D$1553,3,FALSE))</f>
        <v xml:space="preserve"> </v>
      </c>
      <c r="O19" s="49"/>
      <c r="P19" s="49"/>
      <c r="Q19" s="49"/>
      <c r="R19" s="50"/>
      <c r="S19" s="23" t="str">
        <f>IF(F19=0," ",VLOOKUP(F19,男!$A$1:$D$1553,4,FALSE))</f>
        <v xml:space="preserve"> </v>
      </c>
      <c r="T19" s="54" t="str">
        <f>IF(F19=0," ",VLOOKUP(F19,男!$A$1:$E$1553,5,FALSE))</f>
        <v xml:space="preserve"> </v>
      </c>
      <c r="U19" s="49"/>
      <c r="V19" s="49"/>
      <c r="W19" s="49"/>
      <c r="X19" s="50"/>
      <c r="Y19" s="58"/>
      <c r="Z19" s="49"/>
      <c r="AA19" s="49"/>
      <c r="AB19" s="50"/>
      <c r="AC19" s="24" t="str">
        <f t="shared" si="2"/>
        <v>s</v>
      </c>
      <c r="AD19" s="25">
        <f t="shared" si="4"/>
        <v>203</v>
      </c>
      <c r="AE19" s="59" t="s">
        <v>19</v>
      </c>
      <c r="AF19" s="49"/>
      <c r="AG19" s="49"/>
      <c r="AH19" s="50"/>
      <c r="AI19" s="48"/>
      <c r="AJ19" s="49"/>
      <c r="AK19" s="50"/>
      <c r="AL19" s="51" t="str">
        <f>IF(AI19=0," ",VLOOKUP(AI19,女!$A$1:$D$758,2,FALSE))</f>
        <v xml:space="preserve"> </v>
      </c>
      <c r="AM19" s="49"/>
      <c r="AN19" s="49"/>
      <c r="AO19" s="49"/>
      <c r="AP19" s="50"/>
      <c r="AQ19" s="51" t="str">
        <f>IF(AI19=0," ",VLOOKUP(AI19,女!$A$1:$D$758,3,FALSE))</f>
        <v xml:space="preserve"> </v>
      </c>
      <c r="AR19" s="49"/>
      <c r="AS19" s="49"/>
      <c r="AT19" s="49"/>
      <c r="AU19" s="50"/>
      <c r="AV19" s="26" t="str">
        <f>IF(AI19=0," ",VLOOKUP(AI19,女!$A$1:$D$758,4,FALSE))</f>
        <v xml:space="preserve"> </v>
      </c>
      <c r="AW19" s="61" t="str">
        <f>IF(AI19=0," ",VLOOKUP(AI19,女!$A$1:$E$758,5,FALSE))</f>
        <v xml:space="preserve"> </v>
      </c>
      <c r="AX19" s="49"/>
      <c r="AY19" s="49"/>
      <c r="AZ19" s="49"/>
      <c r="BA19" s="50"/>
      <c r="BB19" s="53"/>
      <c r="BC19" s="49"/>
      <c r="BD19" s="49"/>
      <c r="BE19" s="50"/>
      <c r="BF19" s="27" t="str">
        <f t="shared" si="3"/>
        <v>s</v>
      </c>
      <c r="BG19" s="4">
        <v>18</v>
      </c>
      <c r="BH19" s="4" t="s">
        <v>93</v>
      </c>
      <c r="BI19" s="4" t="s">
        <v>94</v>
      </c>
      <c r="BJ19" s="4"/>
      <c r="BK19" s="4" t="s">
        <v>92</v>
      </c>
      <c r="BL19" s="2">
        <v>147</v>
      </c>
      <c r="BM19" s="4" t="s">
        <v>73</v>
      </c>
      <c r="BN19" s="4" t="s">
        <v>95</v>
      </c>
      <c r="BO19" s="2">
        <v>250</v>
      </c>
      <c r="BP19" s="2" t="s">
        <v>73</v>
      </c>
    </row>
    <row r="20" spans="1:68" ht="16.5" customHeight="1">
      <c r="A20" s="22">
        <f t="shared" si="1"/>
        <v>103</v>
      </c>
      <c r="B20" s="54" t="s">
        <v>19</v>
      </c>
      <c r="C20" s="49"/>
      <c r="D20" s="49"/>
      <c r="E20" s="50"/>
      <c r="F20" s="55"/>
      <c r="G20" s="49"/>
      <c r="H20" s="50"/>
      <c r="I20" s="56" t="str">
        <f>IF(F20=0," ",VLOOKUP(F20,男!$A$1:$D$1553,2,FALSE))</f>
        <v xml:space="preserve"> </v>
      </c>
      <c r="J20" s="49"/>
      <c r="K20" s="49"/>
      <c r="L20" s="49"/>
      <c r="M20" s="50"/>
      <c r="N20" s="56" t="str">
        <f>IF(F20=0," ",VLOOKUP(F20,男!$A$1:$D$1553,3,FALSE))</f>
        <v xml:space="preserve"> </v>
      </c>
      <c r="O20" s="49"/>
      <c r="P20" s="49"/>
      <c r="Q20" s="49"/>
      <c r="R20" s="50"/>
      <c r="S20" s="23" t="str">
        <f>IF(F20=0," ",VLOOKUP(F20,男!$A$1:$D$1553,4,FALSE))</f>
        <v xml:space="preserve"> </v>
      </c>
      <c r="T20" s="54" t="str">
        <f>IF(F20=0," ",VLOOKUP(F20,男!$A$1:$E$1553,5,FALSE))</f>
        <v xml:space="preserve"> </v>
      </c>
      <c r="U20" s="49"/>
      <c r="V20" s="49"/>
      <c r="W20" s="49"/>
      <c r="X20" s="50"/>
      <c r="Y20" s="58"/>
      <c r="Z20" s="49"/>
      <c r="AA20" s="49"/>
      <c r="AB20" s="50"/>
      <c r="AC20" s="24" t="str">
        <f t="shared" si="2"/>
        <v>s</v>
      </c>
      <c r="AD20" s="25">
        <f t="shared" si="4"/>
        <v>203</v>
      </c>
      <c r="AE20" s="59" t="s">
        <v>19</v>
      </c>
      <c r="AF20" s="49"/>
      <c r="AG20" s="49"/>
      <c r="AH20" s="50"/>
      <c r="AI20" s="48"/>
      <c r="AJ20" s="49"/>
      <c r="AK20" s="50"/>
      <c r="AL20" s="51" t="str">
        <f>IF(AI20=0," ",VLOOKUP(AI20,女!$A$1:$D$758,2,FALSE))</f>
        <v xml:space="preserve"> </v>
      </c>
      <c r="AM20" s="49"/>
      <c r="AN20" s="49"/>
      <c r="AO20" s="49"/>
      <c r="AP20" s="50"/>
      <c r="AQ20" s="51" t="str">
        <f>IF(AI20=0," ",VLOOKUP(AI20,女!$A$1:$D$758,3,FALSE))</f>
        <v xml:space="preserve"> </v>
      </c>
      <c r="AR20" s="49"/>
      <c r="AS20" s="49"/>
      <c r="AT20" s="49"/>
      <c r="AU20" s="50"/>
      <c r="AV20" s="26" t="str">
        <f>IF(AI20=0," ",VLOOKUP(AI20,女!$A$1:$D$758,4,FALSE))</f>
        <v xml:space="preserve"> </v>
      </c>
      <c r="AW20" s="61" t="str">
        <f>IF(AI20=0," ",VLOOKUP(AI20,女!$A$1:$E$758,5,FALSE))</f>
        <v xml:space="preserve"> </v>
      </c>
      <c r="AX20" s="49"/>
      <c r="AY20" s="49"/>
      <c r="AZ20" s="49"/>
      <c r="BA20" s="50"/>
      <c r="BB20" s="53"/>
      <c r="BC20" s="49"/>
      <c r="BD20" s="49"/>
      <c r="BE20" s="50"/>
      <c r="BF20" s="27" t="str">
        <f t="shared" si="3"/>
        <v>s</v>
      </c>
      <c r="BG20" s="4">
        <v>19</v>
      </c>
      <c r="BH20" s="4" t="s">
        <v>96</v>
      </c>
      <c r="BI20" s="4" t="s">
        <v>97</v>
      </c>
      <c r="BJ20" s="4"/>
      <c r="BK20" s="4" t="s">
        <v>95</v>
      </c>
      <c r="BL20" s="2">
        <v>152</v>
      </c>
      <c r="BM20" s="4" t="s">
        <v>73</v>
      </c>
      <c r="BN20" s="4" t="s">
        <v>98</v>
      </c>
      <c r="BO20" s="2">
        <v>255</v>
      </c>
      <c r="BP20" s="2" t="s">
        <v>73</v>
      </c>
    </row>
    <row r="21" spans="1:68" ht="16.5" customHeight="1">
      <c r="A21" s="22">
        <f t="shared" si="1"/>
        <v>103</v>
      </c>
      <c r="B21" s="54" t="s">
        <v>19</v>
      </c>
      <c r="C21" s="49"/>
      <c r="D21" s="49"/>
      <c r="E21" s="50"/>
      <c r="F21" s="55"/>
      <c r="G21" s="49"/>
      <c r="H21" s="50"/>
      <c r="I21" s="56" t="str">
        <f>IF(F21=0," ",VLOOKUP(F21,男!$A$1:$D$1553,2,FALSE))</f>
        <v xml:space="preserve"> </v>
      </c>
      <c r="J21" s="49"/>
      <c r="K21" s="49"/>
      <c r="L21" s="49"/>
      <c r="M21" s="50"/>
      <c r="N21" s="56" t="str">
        <f>IF(F21=0," ",VLOOKUP(F21,男!$A$1:$D$1553,3,FALSE))</f>
        <v xml:space="preserve"> </v>
      </c>
      <c r="O21" s="49"/>
      <c r="P21" s="49"/>
      <c r="Q21" s="49"/>
      <c r="R21" s="50"/>
      <c r="S21" s="23" t="str">
        <f>IF(F21=0," ",VLOOKUP(F21,男!$A$1:$D$1553,4,FALSE))</f>
        <v xml:space="preserve"> </v>
      </c>
      <c r="T21" s="54" t="str">
        <f>IF(F21=0," ",VLOOKUP(F21,男!$A$1:$E$1553,5,FALSE))</f>
        <v xml:space="preserve"> </v>
      </c>
      <c r="U21" s="49"/>
      <c r="V21" s="49"/>
      <c r="W21" s="49"/>
      <c r="X21" s="50"/>
      <c r="Y21" s="58"/>
      <c r="Z21" s="49"/>
      <c r="AA21" s="49"/>
      <c r="AB21" s="50"/>
      <c r="AC21" s="24" t="str">
        <f t="shared" si="2"/>
        <v>s</v>
      </c>
      <c r="AD21" s="25">
        <f t="shared" si="4"/>
        <v>203</v>
      </c>
      <c r="AE21" s="59" t="s">
        <v>19</v>
      </c>
      <c r="AF21" s="49"/>
      <c r="AG21" s="49"/>
      <c r="AH21" s="50"/>
      <c r="AI21" s="48"/>
      <c r="AJ21" s="49"/>
      <c r="AK21" s="50"/>
      <c r="AL21" s="51" t="str">
        <f>IF(AI21=0," ",VLOOKUP(AI21,女!$A$1:$D$758,2,FALSE))</f>
        <v xml:space="preserve"> </v>
      </c>
      <c r="AM21" s="49"/>
      <c r="AN21" s="49"/>
      <c r="AO21" s="49"/>
      <c r="AP21" s="50"/>
      <c r="AQ21" s="51" t="str">
        <f>IF(AI21=0," ",VLOOKUP(AI21,女!$A$1:$D$758,3,FALSE))</f>
        <v xml:space="preserve"> </v>
      </c>
      <c r="AR21" s="49"/>
      <c r="AS21" s="49"/>
      <c r="AT21" s="49"/>
      <c r="AU21" s="50"/>
      <c r="AV21" s="26" t="str">
        <f>IF(AI21=0," ",VLOOKUP(AI21,女!$A$1:$D$758,4,FALSE))</f>
        <v xml:space="preserve"> </v>
      </c>
      <c r="AW21" s="61" t="str">
        <f>IF(AI21=0," ",VLOOKUP(AI21,女!$A$1:$E$758,5,FALSE))</f>
        <v xml:space="preserve"> </v>
      </c>
      <c r="AX21" s="49"/>
      <c r="AY21" s="49"/>
      <c r="AZ21" s="49"/>
      <c r="BA21" s="50"/>
      <c r="BB21" s="53"/>
      <c r="BC21" s="49"/>
      <c r="BD21" s="49"/>
      <c r="BE21" s="50"/>
      <c r="BF21" s="27" t="str">
        <f t="shared" si="3"/>
        <v>s</v>
      </c>
      <c r="BG21" s="4">
        <v>20</v>
      </c>
      <c r="BH21" s="4" t="s">
        <v>99</v>
      </c>
      <c r="BI21" s="4" t="s">
        <v>100</v>
      </c>
      <c r="BJ21" s="4"/>
      <c r="BK21" s="4" t="s">
        <v>98</v>
      </c>
      <c r="BL21" s="2">
        <v>157</v>
      </c>
      <c r="BM21" s="4" t="s">
        <v>73</v>
      </c>
      <c r="BN21" s="4" t="s">
        <v>101</v>
      </c>
      <c r="BO21" s="2">
        <v>261</v>
      </c>
      <c r="BP21" s="2" t="s">
        <v>102</v>
      </c>
    </row>
    <row r="22" spans="1:68" ht="16.5" customHeight="1">
      <c r="A22" s="22">
        <f t="shared" si="1"/>
        <v>104</v>
      </c>
      <c r="B22" s="60" t="s">
        <v>23</v>
      </c>
      <c r="C22" s="49"/>
      <c r="D22" s="49"/>
      <c r="E22" s="50"/>
      <c r="F22" s="55"/>
      <c r="G22" s="49"/>
      <c r="H22" s="50"/>
      <c r="I22" s="56" t="str">
        <f>IF(F22=0," ",VLOOKUP(F22,男!$A$1:$D$1553,2,FALSE))</f>
        <v xml:space="preserve"> </v>
      </c>
      <c r="J22" s="49"/>
      <c r="K22" s="49"/>
      <c r="L22" s="49"/>
      <c r="M22" s="50"/>
      <c r="N22" s="56" t="str">
        <f>IF(F22=0," ",VLOOKUP(F22,男!$A$1:$D$1553,3,FALSE))</f>
        <v xml:space="preserve"> </v>
      </c>
      <c r="O22" s="49"/>
      <c r="P22" s="49"/>
      <c r="Q22" s="49"/>
      <c r="R22" s="50"/>
      <c r="S22" s="23" t="str">
        <f>IF(F22=0," ",VLOOKUP(F22,男!$A$1:$D$1553,4,FALSE))</f>
        <v xml:space="preserve"> </v>
      </c>
      <c r="T22" s="54" t="str">
        <f>IF(F22=0," ",VLOOKUP(F22,男!$A$1:$E$1553,5,FALSE))</f>
        <v xml:space="preserve"> </v>
      </c>
      <c r="U22" s="49"/>
      <c r="V22" s="49"/>
      <c r="W22" s="49"/>
      <c r="X22" s="50"/>
      <c r="Y22" s="58"/>
      <c r="Z22" s="49"/>
      <c r="AA22" s="49"/>
      <c r="AB22" s="50"/>
      <c r="AC22" s="24" t="str">
        <f t="shared" si="2"/>
        <v>s</v>
      </c>
      <c r="AD22" s="25">
        <f t="shared" si="4"/>
        <v>204</v>
      </c>
      <c r="AE22" s="61" t="s">
        <v>23</v>
      </c>
      <c r="AF22" s="49"/>
      <c r="AG22" s="49"/>
      <c r="AH22" s="50"/>
      <c r="AI22" s="48"/>
      <c r="AJ22" s="49"/>
      <c r="AK22" s="50"/>
      <c r="AL22" s="51" t="str">
        <f>IF(AI22=0," ",VLOOKUP(AI22,女!$A$1:$D$758,2,FALSE))</f>
        <v xml:space="preserve"> </v>
      </c>
      <c r="AM22" s="49"/>
      <c r="AN22" s="49"/>
      <c r="AO22" s="49"/>
      <c r="AP22" s="50"/>
      <c r="AQ22" s="51" t="str">
        <f>IF(AI22=0," ",VLOOKUP(AI22,女!$A$1:$D$758,3,FALSE))</f>
        <v xml:space="preserve"> </v>
      </c>
      <c r="AR22" s="49"/>
      <c r="AS22" s="49"/>
      <c r="AT22" s="49"/>
      <c r="AU22" s="50"/>
      <c r="AV22" s="26" t="str">
        <f>IF(AI22=0," ",VLOOKUP(AI22,女!$A$1:$D$758,4,FALSE))</f>
        <v xml:space="preserve"> </v>
      </c>
      <c r="AW22" s="61" t="str">
        <f>IF(AI22=0," ",VLOOKUP(AI22,女!$A$1:$E$758,5,FALSE))</f>
        <v xml:space="preserve"> </v>
      </c>
      <c r="AX22" s="49"/>
      <c r="AY22" s="49"/>
      <c r="AZ22" s="49"/>
      <c r="BA22" s="50"/>
      <c r="BB22" s="53"/>
      <c r="BC22" s="49"/>
      <c r="BD22" s="49"/>
      <c r="BE22" s="50"/>
      <c r="BF22" s="27" t="str">
        <f t="shared" si="3"/>
        <v>s</v>
      </c>
      <c r="BG22" s="4">
        <v>21</v>
      </c>
      <c r="BH22" s="4" t="s">
        <v>103</v>
      </c>
      <c r="BI22" s="4" t="s">
        <v>104</v>
      </c>
      <c r="BJ22" s="4"/>
      <c r="BK22" s="4" t="s">
        <v>105</v>
      </c>
      <c r="BL22" s="2">
        <v>160</v>
      </c>
      <c r="BM22" s="4" t="s">
        <v>102</v>
      </c>
      <c r="BN22" s="4"/>
      <c r="BO22" s="2"/>
      <c r="BP22" s="4"/>
    </row>
    <row r="23" spans="1:68" ht="16.5" customHeight="1">
      <c r="A23" s="22">
        <f t="shared" si="1"/>
        <v>104</v>
      </c>
      <c r="B23" s="60" t="s">
        <v>23</v>
      </c>
      <c r="C23" s="49"/>
      <c r="D23" s="49"/>
      <c r="E23" s="50"/>
      <c r="F23" s="55"/>
      <c r="G23" s="49"/>
      <c r="H23" s="50"/>
      <c r="I23" s="56" t="str">
        <f>IF(F23=0," ",VLOOKUP(F23,男!$A$1:$D$1553,2,FALSE))</f>
        <v xml:space="preserve"> </v>
      </c>
      <c r="J23" s="49"/>
      <c r="K23" s="49"/>
      <c r="L23" s="49"/>
      <c r="M23" s="50"/>
      <c r="N23" s="56" t="str">
        <f>IF(F23=0," ",VLOOKUP(F23,男!$A$1:$D$1553,3,FALSE))</f>
        <v xml:space="preserve"> </v>
      </c>
      <c r="O23" s="49"/>
      <c r="P23" s="49"/>
      <c r="Q23" s="49"/>
      <c r="R23" s="50"/>
      <c r="S23" s="23" t="str">
        <f>IF(F23=0," ",VLOOKUP(F23,男!$A$1:$D$1553,4,FALSE))</f>
        <v xml:space="preserve"> </v>
      </c>
      <c r="T23" s="54" t="str">
        <f>IF(F23=0," ",VLOOKUP(F23,男!$A$1:$E$1553,5,FALSE))</f>
        <v xml:space="preserve"> </v>
      </c>
      <c r="U23" s="49"/>
      <c r="V23" s="49"/>
      <c r="W23" s="49"/>
      <c r="X23" s="50"/>
      <c r="Y23" s="58"/>
      <c r="Z23" s="49"/>
      <c r="AA23" s="49"/>
      <c r="AB23" s="50"/>
      <c r="AC23" s="24" t="str">
        <f t="shared" si="2"/>
        <v>s</v>
      </c>
      <c r="AD23" s="25">
        <f t="shared" si="4"/>
        <v>204</v>
      </c>
      <c r="AE23" s="61" t="s">
        <v>23</v>
      </c>
      <c r="AF23" s="49"/>
      <c r="AG23" s="49"/>
      <c r="AH23" s="50"/>
      <c r="AI23" s="48"/>
      <c r="AJ23" s="49"/>
      <c r="AK23" s="50"/>
      <c r="AL23" s="51" t="str">
        <f>IF(AI23=0," ",VLOOKUP(AI23,女!$A$1:$D$758,2,FALSE))</f>
        <v xml:space="preserve"> </v>
      </c>
      <c r="AM23" s="49"/>
      <c r="AN23" s="49"/>
      <c r="AO23" s="49"/>
      <c r="AP23" s="50"/>
      <c r="AQ23" s="51" t="str">
        <f>IF(AI23=0," ",VLOOKUP(AI23,女!$A$1:$D$758,3,FALSE))</f>
        <v xml:space="preserve"> </v>
      </c>
      <c r="AR23" s="49"/>
      <c r="AS23" s="49"/>
      <c r="AT23" s="49"/>
      <c r="AU23" s="50"/>
      <c r="AV23" s="26" t="str">
        <f>IF(AI23=0," ",VLOOKUP(AI23,女!$A$1:$D$758,4,FALSE))</f>
        <v xml:space="preserve"> </v>
      </c>
      <c r="AW23" s="61" t="str">
        <f>IF(AI23=0," ",VLOOKUP(AI23,女!$A$1:$E$758,5,FALSE))</f>
        <v xml:space="preserve"> </v>
      </c>
      <c r="AX23" s="49"/>
      <c r="AY23" s="49"/>
      <c r="AZ23" s="49"/>
      <c r="BA23" s="50"/>
      <c r="BB23" s="53"/>
      <c r="BC23" s="49"/>
      <c r="BD23" s="49"/>
      <c r="BE23" s="50"/>
      <c r="BF23" s="27" t="str">
        <f t="shared" si="3"/>
        <v>s</v>
      </c>
      <c r="BG23" s="4">
        <v>22</v>
      </c>
      <c r="BH23" s="4" t="s">
        <v>106</v>
      </c>
      <c r="BI23" s="4" t="s">
        <v>107</v>
      </c>
      <c r="BJ23" s="4"/>
      <c r="BK23" s="4"/>
      <c r="BL23" s="4"/>
      <c r="BM23" s="4"/>
      <c r="BN23" s="4"/>
      <c r="BO23" s="2"/>
      <c r="BP23" s="4"/>
    </row>
    <row r="24" spans="1:68" ht="16.5" customHeight="1">
      <c r="A24" s="22">
        <f t="shared" si="1"/>
        <v>104</v>
      </c>
      <c r="B24" s="60" t="s">
        <v>23</v>
      </c>
      <c r="C24" s="49"/>
      <c r="D24" s="49"/>
      <c r="E24" s="50"/>
      <c r="F24" s="55"/>
      <c r="G24" s="49"/>
      <c r="H24" s="50"/>
      <c r="I24" s="56" t="str">
        <f>IF(F24=0," ",VLOOKUP(F24,男!$A$1:$D$1553,2,FALSE))</f>
        <v xml:space="preserve"> </v>
      </c>
      <c r="J24" s="49"/>
      <c r="K24" s="49"/>
      <c r="L24" s="49"/>
      <c r="M24" s="50"/>
      <c r="N24" s="56" t="str">
        <f>IF(F24=0," ",VLOOKUP(F24,男!$A$1:$D$1553,3,FALSE))</f>
        <v xml:space="preserve"> </v>
      </c>
      <c r="O24" s="49"/>
      <c r="P24" s="49"/>
      <c r="Q24" s="49"/>
      <c r="R24" s="50"/>
      <c r="S24" s="23" t="str">
        <f>IF(F24=0," ",VLOOKUP(F24,男!$A$1:$D$1553,4,FALSE))</f>
        <v xml:space="preserve"> </v>
      </c>
      <c r="T24" s="54" t="str">
        <f>IF(F24=0," ",VLOOKUP(F24,男!$A$1:$E$1553,5,FALSE))</f>
        <v xml:space="preserve"> </v>
      </c>
      <c r="U24" s="49"/>
      <c r="V24" s="49"/>
      <c r="W24" s="49"/>
      <c r="X24" s="50"/>
      <c r="Y24" s="58"/>
      <c r="Z24" s="49"/>
      <c r="AA24" s="49"/>
      <c r="AB24" s="50"/>
      <c r="AC24" s="24" t="str">
        <f t="shared" si="2"/>
        <v>s</v>
      </c>
      <c r="AD24" s="25">
        <f t="shared" si="4"/>
        <v>204</v>
      </c>
      <c r="AE24" s="61" t="s">
        <v>23</v>
      </c>
      <c r="AF24" s="49"/>
      <c r="AG24" s="49"/>
      <c r="AH24" s="50"/>
      <c r="AI24" s="48"/>
      <c r="AJ24" s="49"/>
      <c r="AK24" s="50"/>
      <c r="AL24" s="51" t="str">
        <f>IF(AI24=0," ",VLOOKUP(AI24,女!$A$1:$D$758,2,FALSE))</f>
        <v xml:space="preserve"> </v>
      </c>
      <c r="AM24" s="49"/>
      <c r="AN24" s="49"/>
      <c r="AO24" s="49"/>
      <c r="AP24" s="50"/>
      <c r="AQ24" s="51" t="str">
        <f>IF(AI24=0," ",VLOOKUP(AI24,女!$A$1:$D$758,3,FALSE))</f>
        <v xml:space="preserve"> </v>
      </c>
      <c r="AR24" s="49"/>
      <c r="AS24" s="49"/>
      <c r="AT24" s="49"/>
      <c r="AU24" s="50"/>
      <c r="AV24" s="26" t="str">
        <f>IF(AI24=0," ",VLOOKUP(AI24,女!$A$1:$D$758,4,FALSE))</f>
        <v xml:space="preserve"> </v>
      </c>
      <c r="AW24" s="61" t="str">
        <f>IF(AI24=0," ",VLOOKUP(AI24,女!$A$1:$E$758,5,FALSE))</f>
        <v xml:space="preserve"> </v>
      </c>
      <c r="AX24" s="49"/>
      <c r="AY24" s="49"/>
      <c r="AZ24" s="49"/>
      <c r="BA24" s="50"/>
      <c r="BB24" s="53"/>
      <c r="BC24" s="49"/>
      <c r="BD24" s="49"/>
      <c r="BE24" s="50"/>
      <c r="BF24" s="27" t="str">
        <f t="shared" si="3"/>
        <v>s</v>
      </c>
      <c r="BG24" s="4">
        <v>23</v>
      </c>
      <c r="BH24" s="4" t="s">
        <v>108</v>
      </c>
      <c r="BI24" s="4" t="s">
        <v>109</v>
      </c>
      <c r="BJ24" s="4"/>
      <c r="BK24" s="4"/>
      <c r="BL24" s="4"/>
      <c r="BM24" s="4"/>
      <c r="BN24" s="4"/>
      <c r="BO24" s="2"/>
      <c r="BP24" s="4"/>
    </row>
    <row r="25" spans="1:68" ht="16.5" customHeight="1">
      <c r="A25" s="22">
        <f t="shared" si="1"/>
        <v>105</v>
      </c>
      <c r="B25" s="54" t="s">
        <v>24</v>
      </c>
      <c r="C25" s="49"/>
      <c r="D25" s="49"/>
      <c r="E25" s="50"/>
      <c r="F25" s="55"/>
      <c r="G25" s="49"/>
      <c r="H25" s="50"/>
      <c r="I25" s="56" t="str">
        <f>IF(F25=0," ",VLOOKUP(F25,男!$A$1:$D$1553,2,FALSE))</f>
        <v xml:space="preserve"> </v>
      </c>
      <c r="J25" s="49"/>
      <c r="K25" s="49"/>
      <c r="L25" s="49"/>
      <c r="M25" s="50"/>
      <c r="N25" s="56" t="str">
        <f>IF(F25=0," ",VLOOKUP(F25,男!$A$1:$D$1553,3,FALSE))</f>
        <v xml:space="preserve"> </v>
      </c>
      <c r="O25" s="49"/>
      <c r="P25" s="49"/>
      <c r="Q25" s="49"/>
      <c r="R25" s="50"/>
      <c r="S25" s="23" t="str">
        <f>IF(F25=0," ",VLOOKUP(F25,男!$A$1:$D$1553,4,FALSE))</f>
        <v xml:space="preserve"> </v>
      </c>
      <c r="T25" s="54" t="str">
        <f>IF(F25=0," ",VLOOKUP(F25,男!$A$1:$E$1553,5,FALSE))</f>
        <v xml:space="preserve"> </v>
      </c>
      <c r="U25" s="49"/>
      <c r="V25" s="49"/>
      <c r="W25" s="49"/>
      <c r="X25" s="50"/>
      <c r="Y25" s="68"/>
      <c r="Z25" s="49"/>
      <c r="AA25" s="49"/>
      <c r="AB25" s="50"/>
      <c r="AC25" s="24" t="str">
        <f t="shared" si="2"/>
        <v>s</v>
      </c>
      <c r="AD25" s="25">
        <f t="shared" si="4"/>
        <v>205</v>
      </c>
      <c r="AE25" s="59" t="s">
        <v>24</v>
      </c>
      <c r="AF25" s="49"/>
      <c r="AG25" s="49"/>
      <c r="AH25" s="50"/>
      <c r="AI25" s="48"/>
      <c r="AJ25" s="49"/>
      <c r="AK25" s="50"/>
      <c r="AL25" s="51" t="str">
        <f>IF(AI25=0," ",VLOOKUP(AI25,女!$A$1:$D$758,2,FALSE))</f>
        <v xml:space="preserve"> </v>
      </c>
      <c r="AM25" s="49"/>
      <c r="AN25" s="49"/>
      <c r="AO25" s="49"/>
      <c r="AP25" s="50"/>
      <c r="AQ25" s="51" t="str">
        <f>IF(AI25=0," ",VLOOKUP(AI25,女!$A$1:$D$758,3,FALSE))</f>
        <v xml:space="preserve"> </v>
      </c>
      <c r="AR25" s="49"/>
      <c r="AS25" s="49"/>
      <c r="AT25" s="49"/>
      <c r="AU25" s="50"/>
      <c r="AV25" s="26" t="str">
        <f>IF(AI25=0," ",VLOOKUP(AI25,女!$A$1:$D$758,4,FALSE))</f>
        <v xml:space="preserve"> </v>
      </c>
      <c r="AW25" s="61" t="str">
        <f>IF(AI25=0," ",VLOOKUP(AI25,女!$A$1:$E$758,5,FALSE))</f>
        <v xml:space="preserve"> </v>
      </c>
      <c r="AX25" s="49"/>
      <c r="AY25" s="49"/>
      <c r="AZ25" s="49"/>
      <c r="BA25" s="50"/>
      <c r="BB25" s="69"/>
      <c r="BC25" s="49"/>
      <c r="BD25" s="49"/>
      <c r="BE25" s="50"/>
      <c r="BF25" s="27" t="str">
        <f t="shared" si="3"/>
        <v>s</v>
      </c>
      <c r="BG25" s="4">
        <v>24</v>
      </c>
      <c r="BH25" s="4" t="s">
        <v>110</v>
      </c>
      <c r="BI25" s="4" t="s">
        <v>1657</v>
      </c>
      <c r="BJ25" s="4"/>
      <c r="BK25" s="4"/>
      <c r="BL25" s="4"/>
      <c r="BM25" s="4"/>
      <c r="BN25" s="4"/>
      <c r="BO25" s="2"/>
      <c r="BP25" s="4"/>
    </row>
    <row r="26" spans="1:68" ht="16.5" customHeight="1">
      <c r="A26" s="22">
        <f t="shared" si="1"/>
        <v>105</v>
      </c>
      <c r="B26" s="54" t="s">
        <v>24</v>
      </c>
      <c r="C26" s="49"/>
      <c r="D26" s="49"/>
      <c r="E26" s="50"/>
      <c r="F26" s="55"/>
      <c r="G26" s="49"/>
      <c r="H26" s="50"/>
      <c r="I26" s="56" t="str">
        <f>IF(F26=0," ",VLOOKUP(F26,男!$A$1:$D$1553,2,FALSE))</f>
        <v xml:space="preserve"> </v>
      </c>
      <c r="J26" s="49"/>
      <c r="K26" s="49"/>
      <c r="L26" s="49"/>
      <c r="M26" s="50"/>
      <c r="N26" s="56" t="str">
        <f>IF(F26=0," ",VLOOKUP(F26,男!$A$1:$D$1553,3,FALSE))</f>
        <v xml:space="preserve"> </v>
      </c>
      <c r="O26" s="49"/>
      <c r="P26" s="49"/>
      <c r="Q26" s="49"/>
      <c r="R26" s="50"/>
      <c r="S26" s="23" t="str">
        <f>IF(F26=0," ",VLOOKUP(F26,男!$A$1:$D$1553,4,FALSE))</f>
        <v xml:space="preserve"> </v>
      </c>
      <c r="T26" s="54" t="str">
        <f>IF(F26=0," ",VLOOKUP(F26,男!$A$1:$E$1553,5,FALSE))</f>
        <v xml:space="preserve"> </v>
      </c>
      <c r="U26" s="49"/>
      <c r="V26" s="49"/>
      <c r="W26" s="49"/>
      <c r="X26" s="50"/>
      <c r="Y26" s="68"/>
      <c r="Z26" s="49"/>
      <c r="AA26" s="49"/>
      <c r="AB26" s="50"/>
      <c r="AC26" s="24" t="str">
        <f t="shared" si="2"/>
        <v>s</v>
      </c>
      <c r="AD26" s="25">
        <f t="shared" si="4"/>
        <v>205</v>
      </c>
      <c r="AE26" s="59" t="s">
        <v>24</v>
      </c>
      <c r="AF26" s="49"/>
      <c r="AG26" s="49"/>
      <c r="AH26" s="50"/>
      <c r="AI26" s="48"/>
      <c r="AJ26" s="49"/>
      <c r="AK26" s="50"/>
      <c r="AL26" s="51" t="str">
        <f>IF(AI26=0," ",VLOOKUP(AI26,女!$A$1:$D$758,2,FALSE))</f>
        <v xml:space="preserve"> </v>
      </c>
      <c r="AM26" s="49"/>
      <c r="AN26" s="49"/>
      <c r="AO26" s="49"/>
      <c r="AP26" s="50"/>
      <c r="AQ26" s="51" t="str">
        <f>IF(AI26=0," ",VLOOKUP(AI26,女!$A$1:$D$758,3,FALSE))</f>
        <v xml:space="preserve"> </v>
      </c>
      <c r="AR26" s="49"/>
      <c r="AS26" s="49"/>
      <c r="AT26" s="49"/>
      <c r="AU26" s="50"/>
      <c r="AV26" s="26" t="str">
        <f>IF(AI26=0," ",VLOOKUP(AI26,女!$A$1:$D$758,4,FALSE))</f>
        <v xml:space="preserve"> </v>
      </c>
      <c r="AW26" s="61" t="str">
        <f>IF(AI26=0," ",VLOOKUP(AI26,女!$A$1:$E$758,5,FALSE))</f>
        <v xml:space="preserve"> </v>
      </c>
      <c r="AX26" s="49"/>
      <c r="AY26" s="49"/>
      <c r="AZ26" s="49"/>
      <c r="BA26" s="50"/>
      <c r="BB26" s="69"/>
      <c r="BC26" s="49"/>
      <c r="BD26" s="49"/>
      <c r="BE26" s="50"/>
      <c r="BF26" s="27" t="str">
        <f t="shared" si="3"/>
        <v>s</v>
      </c>
      <c r="BG26" s="4">
        <v>25</v>
      </c>
      <c r="BH26" s="4" t="s">
        <v>111</v>
      </c>
      <c r="BI26" s="4" t="s">
        <v>1658</v>
      </c>
      <c r="BJ26" s="4"/>
      <c r="BK26" s="4"/>
      <c r="BL26" s="4"/>
      <c r="BM26" s="4"/>
      <c r="BN26" s="4"/>
      <c r="BO26" s="2"/>
      <c r="BP26" s="4"/>
    </row>
    <row r="27" spans="1:68" ht="16.5" customHeight="1">
      <c r="A27" s="22">
        <f t="shared" si="1"/>
        <v>105</v>
      </c>
      <c r="B27" s="54" t="s">
        <v>24</v>
      </c>
      <c r="C27" s="49"/>
      <c r="D27" s="49"/>
      <c r="E27" s="50"/>
      <c r="F27" s="55"/>
      <c r="G27" s="49"/>
      <c r="H27" s="50"/>
      <c r="I27" s="56" t="str">
        <f>IF(F27=0," ",VLOOKUP(F27,男!$A$1:$D$1553,2,FALSE))</f>
        <v xml:space="preserve"> </v>
      </c>
      <c r="J27" s="49"/>
      <c r="K27" s="49"/>
      <c r="L27" s="49"/>
      <c r="M27" s="50"/>
      <c r="N27" s="56" t="str">
        <f>IF(F27=0," ",VLOOKUP(F27,男!$A$1:$D$1553,3,FALSE))</f>
        <v xml:space="preserve"> </v>
      </c>
      <c r="O27" s="49"/>
      <c r="P27" s="49"/>
      <c r="Q27" s="49"/>
      <c r="R27" s="50"/>
      <c r="S27" s="23" t="str">
        <f>IF(F27=0," ",VLOOKUP(F27,男!$A$1:$D$1553,4,FALSE))</f>
        <v xml:space="preserve"> </v>
      </c>
      <c r="T27" s="54" t="str">
        <f>IF(F27=0," ",VLOOKUP(F27,男!$A$1:$E$1553,5,FALSE))</f>
        <v xml:space="preserve"> </v>
      </c>
      <c r="U27" s="49"/>
      <c r="V27" s="49"/>
      <c r="W27" s="49"/>
      <c r="X27" s="50"/>
      <c r="Y27" s="68"/>
      <c r="Z27" s="49"/>
      <c r="AA27" s="49"/>
      <c r="AB27" s="50"/>
      <c r="AC27" s="24" t="str">
        <f t="shared" si="2"/>
        <v>s</v>
      </c>
      <c r="AD27" s="25">
        <f t="shared" si="4"/>
        <v>205</v>
      </c>
      <c r="AE27" s="59" t="s">
        <v>24</v>
      </c>
      <c r="AF27" s="49"/>
      <c r="AG27" s="49"/>
      <c r="AH27" s="50"/>
      <c r="AI27" s="48"/>
      <c r="AJ27" s="49"/>
      <c r="AK27" s="50"/>
      <c r="AL27" s="51" t="str">
        <f>IF(AI27=0," ",VLOOKUP(AI27,女!$A$1:$D$758,2,FALSE))</f>
        <v xml:space="preserve"> </v>
      </c>
      <c r="AM27" s="49"/>
      <c r="AN27" s="49"/>
      <c r="AO27" s="49"/>
      <c r="AP27" s="50"/>
      <c r="AQ27" s="51" t="str">
        <f>IF(AI27=0," ",VLOOKUP(AI27,女!$A$1:$D$758,3,FALSE))</f>
        <v xml:space="preserve"> </v>
      </c>
      <c r="AR27" s="49"/>
      <c r="AS27" s="49"/>
      <c r="AT27" s="49"/>
      <c r="AU27" s="50"/>
      <c r="AV27" s="26" t="str">
        <f>IF(AI27=0," ",VLOOKUP(AI27,女!$A$1:$D$758,4,FALSE))</f>
        <v xml:space="preserve"> </v>
      </c>
      <c r="AW27" s="61" t="str">
        <f>IF(AI27=0," ",VLOOKUP(AI27,女!$A$1:$E$758,5,FALSE))</f>
        <v xml:space="preserve"> </v>
      </c>
      <c r="AX27" s="49"/>
      <c r="AY27" s="49"/>
      <c r="AZ27" s="49"/>
      <c r="BA27" s="50"/>
      <c r="BB27" s="69"/>
      <c r="BC27" s="49"/>
      <c r="BD27" s="49"/>
      <c r="BE27" s="50"/>
      <c r="BF27" s="27" t="str">
        <f t="shared" si="3"/>
        <v>s</v>
      </c>
      <c r="BG27" s="4">
        <v>26</v>
      </c>
      <c r="BH27" s="4" t="s">
        <v>112</v>
      </c>
      <c r="BI27" s="4" t="s">
        <v>113</v>
      </c>
      <c r="BJ27" s="4"/>
      <c r="BK27" s="4"/>
      <c r="BL27" s="4"/>
      <c r="BM27" s="4"/>
      <c r="BN27" s="4"/>
      <c r="BO27" s="2"/>
      <c r="BP27" s="4"/>
    </row>
    <row r="28" spans="1:68" ht="16.5" customHeight="1">
      <c r="A28" s="22">
        <f t="shared" si="1"/>
        <v>107</v>
      </c>
      <c r="B28" s="60" t="s">
        <v>29</v>
      </c>
      <c r="C28" s="49"/>
      <c r="D28" s="49"/>
      <c r="E28" s="50"/>
      <c r="F28" s="55"/>
      <c r="G28" s="49"/>
      <c r="H28" s="50"/>
      <c r="I28" s="56" t="str">
        <f>IF(F28=0," ",VLOOKUP(F28,男!$A$1:$D$1553,2,FALSE))</f>
        <v xml:space="preserve"> </v>
      </c>
      <c r="J28" s="49"/>
      <c r="K28" s="49"/>
      <c r="L28" s="49"/>
      <c r="M28" s="50"/>
      <c r="N28" s="56" t="str">
        <f>IF(F28=0," ",VLOOKUP(F28,男!$A$1:$D$1553,3,FALSE))</f>
        <v xml:space="preserve"> </v>
      </c>
      <c r="O28" s="49"/>
      <c r="P28" s="49"/>
      <c r="Q28" s="49"/>
      <c r="R28" s="50"/>
      <c r="S28" s="23" t="str">
        <f>IF(F28=0," ",VLOOKUP(F28,男!$A$1:$D$1553,4,FALSE))</f>
        <v xml:space="preserve"> </v>
      </c>
      <c r="T28" s="54" t="str">
        <f>IF(F28=0," ",VLOOKUP(F28,男!$A$1:$E$1553,5,FALSE))</f>
        <v xml:space="preserve"> </v>
      </c>
      <c r="U28" s="49"/>
      <c r="V28" s="49"/>
      <c r="W28" s="49"/>
      <c r="X28" s="50"/>
      <c r="Y28" s="68"/>
      <c r="Z28" s="49"/>
      <c r="AA28" s="49"/>
      <c r="AB28" s="50"/>
      <c r="AC28" s="24" t="str">
        <f t="shared" si="2"/>
        <v>s</v>
      </c>
      <c r="AD28" s="25">
        <f t="shared" si="4"/>
        <v>207</v>
      </c>
      <c r="AE28" s="61" t="s">
        <v>29</v>
      </c>
      <c r="AF28" s="49"/>
      <c r="AG28" s="49"/>
      <c r="AH28" s="50"/>
      <c r="AI28" s="48"/>
      <c r="AJ28" s="49"/>
      <c r="AK28" s="50"/>
      <c r="AL28" s="51" t="str">
        <f>IF(AI28=0," ",VLOOKUP(AI28,女!$A$1:$D$758,2,FALSE))</f>
        <v xml:space="preserve"> </v>
      </c>
      <c r="AM28" s="49"/>
      <c r="AN28" s="49"/>
      <c r="AO28" s="49"/>
      <c r="AP28" s="50"/>
      <c r="AQ28" s="51" t="str">
        <f>IF(AI28=0," ",VLOOKUP(AI28,女!$A$1:$D$758,3,FALSE))</f>
        <v xml:space="preserve"> </v>
      </c>
      <c r="AR28" s="49"/>
      <c r="AS28" s="49"/>
      <c r="AT28" s="49"/>
      <c r="AU28" s="50"/>
      <c r="AV28" s="26" t="str">
        <f>IF(AI28=0," ",VLOOKUP(AI28,女!$A$1:$D$758,4,FALSE))</f>
        <v xml:space="preserve"> </v>
      </c>
      <c r="AW28" s="61" t="str">
        <f>IF(AI28=0," ",VLOOKUP(AI28,女!$A$1:$E$758,5,FALSE))</f>
        <v xml:space="preserve"> </v>
      </c>
      <c r="AX28" s="49"/>
      <c r="AY28" s="49"/>
      <c r="AZ28" s="49"/>
      <c r="BA28" s="50"/>
      <c r="BB28" s="69"/>
      <c r="BC28" s="49"/>
      <c r="BD28" s="49"/>
      <c r="BE28" s="50"/>
      <c r="BF28" s="27" t="str">
        <f t="shared" si="3"/>
        <v>s</v>
      </c>
      <c r="BG28" s="4">
        <v>27</v>
      </c>
      <c r="BH28" s="4" t="s">
        <v>114</v>
      </c>
      <c r="BI28" s="4" t="s">
        <v>115</v>
      </c>
      <c r="BJ28" s="4"/>
      <c r="BK28" s="4"/>
      <c r="BL28" s="4"/>
      <c r="BM28" s="4"/>
      <c r="BN28" s="4"/>
      <c r="BO28" s="2"/>
      <c r="BP28" s="4"/>
    </row>
    <row r="29" spans="1:68" ht="16.5" customHeight="1">
      <c r="A29" s="22">
        <f t="shared" si="1"/>
        <v>107</v>
      </c>
      <c r="B29" s="60" t="s">
        <v>29</v>
      </c>
      <c r="C29" s="49"/>
      <c r="D29" s="49"/>
      <c r="E29" s="50"/>
      <c r="F29" s="55"/>
      <c r="G29" s="49"/>
      <c r="H29" s="50"/>
      <c r="I29" s="56" t="str">
        <f>IF(F29=0," ",VLOOKUP(F29,男!$A$1:$D$1553,2,FALSE))</f>
        <v xml:space="preserve"> </v>
      </c>
      <c r="J29" s="49"/>
      <c r="K29" s="49"/>
      <c r="L29" s="49"/>
      <c r="M29" s="50"/>
      <c r="N29" s="56" t="str">
        <f>IF(F29=0," ",VLOOKUP(F29,男!$A$1:$D$1553,3,FALSE))</f>
        <v xml:space="preserve"> </v>
      </c>
      <c r="O29" s="49"/>
      <c r="P29" s="49"/>
      <c r="Q29" s="49"/>
      <c r="R29" s="50"/>
      <c r="S29" s="23" t="str">
        <f>IF(F29=0," ",VLOOKUP(F29,男!$A$1:$D$1553,4,FALSE))</f>
        <v xml:space="preserve"> </v>
      </c>
      <c r="T29" s="54" t="str">
        <f>IF(F29=0," ",VLOOKUP(F29,男!$A$1:$E$1553,5,FALSE))</f>
        <v xml:space="preserve"> </v>
      </c>
      <c r="U29" s="49"/>
      <c r="V29" s="49"/>
      <c r="W29" s="49"/>
      <c r="X29" s="50"/>
      <c r="Y29" s="68"/>
      <c r="Z29" s="49"/>
      <c r="AA29" s="49"/>
      <c r="AB29" s="50"/>
      <c r="AC29" s="24" t="str">
        <f t="shared" si="2"/>
        <v>s</v>
      </c>
      <c r="AD29" s="25">
        <f t="shared" si="4"/>
        <v>207</v>
      </c>
      <c r="AE29" s="61" t="s">
        <v>29</v>
      </c>
      <c r="AF29" s="49"/>
      <c r="AG29" s="49"/>
      <c r="AH29" s="50"/>
      <c r="AI29" s="48"/>
      <c r="AJ29" s="49"/>
      <c r="AK29" s="50"/>
      <c r="AL29" s="51" t="str">
        <f>IF(AI29=0," ",VLOOKUP(AI29,女!$A$1:$D$758,2,FALSE))</f>
        <v xml:space="preserve"> </v>
      </c>
      <c r="AM29" s="49"/>
      <c r="AN29" s="49"/>
      <c r="AO29" s="49"/>
      <c r="AP29" s="50"/>
      <c r="AQ29" s="51" t="str">
        <f>IF(AI29=0," ",VLOOKUP(AI29,女!$A$1:$D$758,3,FALSE))</f>
        <v xml:space="preserve"> </v>
      </c>
      <c r="AR29" s="49"/>
      <c r="AS29" s="49"/>
      <c r="AT29" s="49"/>
      <c r="AU29" s="50"/>
      <c r="AV29" s="26" t="str">
        <f>IF(AI29=0," ",VLOOKUP(AI29,女!$A$1:$D$758,4,FALSE))</f>
        <v xml:space="preserve"> </v>
      </c>
      <c r="AW29" s="61" t="str">
        <f>IF(AI29=0," ",VLOOKUP(AI29,女!$A$1:$E$758,5,FALSE))</f>
        <v xml:space="preserve"> </v>
      </c>
      <c r="AX29" s="49"/>
      <c r="AY29" s="49"/>
      <c r="AZ29" s="49"/>
      <c r="BA29" s="50"/>
      <c r="BB29" s="69"/>
      <c r="BC29" s="49"/>
      <c r="BD29" s="49"/>
      <c r="BE29" s="50"/>
      <c r="BF29" s="27" t="str">
        <f t="shared" si="3"/>
        <v>s</v>
      </c>
      <c r="BG29" s="4">
        <v>28</v>
      </c>
      <c r="BH29" s="4" t="s">
        <v>116</v>
      </c>
      <c r="BI29" s="4" t="s">
        <v>117</v>
      </c>
      <c r="BJ29" s="4"/>
      <c r="BK29" s="4"/>
      <c r="BL29" s="4"/>
      <c r="BM29" s="4"/>
      <c r="BN29" s="4"/>
      <c r="BO29" s="2"/>
      <c r="BP29" s="4"/>
    </row>
    <row r="30" spans="1:68" ht="16.5" customHeight="1">
      <c r="A30" s="22">
        <f t="shared" si="1"/>
        <v>107</v>
      </c>
      <c r="B30" s="60" t="s">
        <v>29</v>
      </c>
      <c r="C30" s="49"/>
      <c r="D30" s="49"/>
      <c r="E30" s="50"/>
      <c r="F30" s="55"/>
      <c r="G30" s="49"/>
      <c r="H30" s="50"/>
      <c r="I30" s="56" t="str">
        <f>IF(F30=0," ",VLOOKUP(F30,男!$A$1:$D$1553,2,FALSE))</f>
        <v xml:space="preserve"> </v>
      </c>
      <c r="J30" s="49"/>
      <c r="K30" s="49"/>
      <c r="L30" s="49"/>
      <c r="M30" s="50"/>
      <c r="N30" s="56" t="str">
        <f>IF(F30=0," ",VLOOKUP(F30,男!$A$1:$D$1553,3,FALSE))</f>
        <v xml:space="preserve"> </v>
      </c>
      <c r="O30" s="49"/>
      <c r="P30" s="49"/>
      <c r="Q30" s="49"/>
      <c r="R30" s="50"/>
      <c r="S30" s="23" t="str">
        <f>IF(F30=0," ",VLOOKUP(F30,男!$A$1:$D$1553,4,FALSE))</f>
        <v xml:space="preserve"> </v>
      </c>
      <c r="T30" s="54" t="str">
        <f>IF(F30=0," ",VLOOKUP(F30,男!$A$1:$E$1553,5,FALSE))</f>
        <v xml:space="preserve"> </v>
      </c>
      <c r="U30" s="49"/>
      <c r="V30" s="49"/>
      <c r="W30" s="49"/>
      <c r="X30" s="50"/>
      <c r="Y30" s="68"/>
      <c r="Z30" s="49"/>
      <c r="AA30" s="49"/>
      <c r="AB30" s="50"/>
      <c r="AC30" s="24" t="str">
        <f t="shared" si="2"/>
        <v>s</v>
      </c>
      <c r="AD30" s="25">
        <f t="shared" si="4"/>
        <v>207</v>
      </c>
      <c r="AE30" s="61" t="s">
        <v>29</v>
      </c>
      <c r="AF30" s="49"/>
      <c r="AG30" s="49"/>
      <c r="AH30" s="50"/>
      <c r="AI30" s="48"/>
      <c r="AJ30" s="49"/>
      <c r="AK30" s="50"/>
      <c r="AL30" s="51" t="str">
        <f>IF(AI30=0," ",VLOOKUP(AI30,女!$A$1:$D$758,2,FALSE))</f>
        <v xml:space="preserve"> </v>
      </c>
      <c r="AM30" s="49"/>
      <c r="AN30" s="49"/>
      <c r="AO30" s="49"/>
      <c r="AP30" s="50"/>
      <c r="AQ30" s="51" t="str">
        <f>IF(AI30=0," ",VLOOKUP(AI30,女!$A$1:$D$758,3,FALSE))</f>
        <v xml:space="preserve"> </v>
      </c>
      <c r="AR30" s="49"/>
      <c r="AS30" s="49"/>
      <c r="AT30" s="49"/>
      <c r="AU30" s="50"/>
      <c r="AV30" s="26" t="str">
        <f>IF(AI30=0," ",VLOOKUP(AI30,女!$A$1:$D$758,4,FALSE))</f>
        <v xml:space="preserve"> </v>
      </c>
      <c r="AW30" s="61" t="str">
        <f>IF(AI30=0," ",VLOOKUP(AI30,女!$A$1:$E$758,5,FALSE))</f>
        <v xml:space="preserve"> </v>
      </c>
      <c r="AX30" s="49"/>
      <c r="AY30" s="49"/>
      <c r="AZ30" s="49"/>
      <c r="BA30" s="50"/>
      <c r="BB30" s="69"/>
      <c r="BC30" s="49"/>
      <c r="BD30" s="49"/>
      <c r="BE30" s="50"/>
      <c r="BF30" s="27" t="str">
        <f t="shared" si="3"/>
        <v>s</v>
      </c>
      <c r="BG30" s="4">
        <v>29</v>
      </c>
      <c r="BH30" s="4" t="s">
        <v>1628</v>
      </c>
      <c r="BI30" s="4" t="s">
        <v>118</v>
      </c>
      <c r="BJ30" s="4"/>
      <c r="BK30" s="4"/>
      <c r="BL30" s="4"/>
      <c r="BM30" s="4"/>
      <c r="BN30" s="4"/>
      <c r="BO30" s="2"/>
      <c r="BP30" s="4"/>
    </row>
    <row r="31" spans="1:68" ht="16.5" customHeight="1">
      <c r="A31" s="22">
        <f t="shared" si="1"/>
        <v>109</v>
      </c>
      <c r="B31" s="54" t="s">
        <v>35</v>
      </c>
      <c r="C31" s="49"/>
      <c r="D31" s="49"/>
      <c r="E31" s="50"/>
      <c r="F31" s="55"/>
      <c r="G31" s="49"/>
      <c r="H31" s="50"/>
      <c r="I31" s="56" t="str">
        <f>IF(F31=0," ",VLOOKUP(F31,男!$A$1:$D$1553,2,FALSE))</f>
        <v xml:space="preserve"> </v>
      </c>
      <c r="J31" s="49"/>
      <c r="K31" s="49"/>
      <c r="L31" s="49"/>
      <c r="M31" s="50"/>
      <c r="N31" s="56" t="str">
        <f>IF(F31=0," ",VLOOKUP(F31,男!$A$1:$D$1553,3,FALSE))</f>
        <v xml:space="preserve"> </v>
      </c>
      <c r="O31" s="49"/>
      <c r="P31" s="49"/>
      <c r="Q31" s="49"/>
      <c r="R31" s="50"/>
      <c r="S31" s="23" t="str">
        <f>IF(F31=0," ",VLOOKUP(F31,男!$A$1:$D$1553,4,FALSE))</f>
        <v xml:space="preserve"> </v>
      </c>
      <c r="T31" s="54" t="str">
        <f>IF(F31=0," ",VLOOKUP(F31,男!$A$1:$E$1553,5,FALSE))</f>
        <v xml:space="preserve"> </v>
      </c>
      <c r="U31" s="49"/>
      <c r="V31" s="49"/>
      <c r="W31" s="49"/>
      <c r="X31" s="50"/>
      <c r="Y31" s="68"/>
      <c r="Z31" s="49"/>
      <c r="AA31" s="49"/>
      <c r="AB31" s="50"/>
      <c r="AC31" s="24" t="str">
        <f t="shared" si="2"/>
        <v>s</v>
      </c>
      <c r="AD31" s="25">
        <f t="shared" si="4"/>
        <v>208</v>
      </c>
      <c r="AE31" s="59" t="s">
        <v>36</v>
      </c>
      <c r="AF31" s="49"/>
      <c r="AG31" s="49"/>
      <c r="AH31" s="50"/>
      <c r="AI31" s="48"/>
      <c r="AJ31" s="49"/>
      <c r="AK31" s="50"/>
      <c r="AL31" s="51" t="str">
        <f>IF(AI31=0," ",VLOOKUP(AI31,女!$A$1:$D$758,2,FALSE))</f>
        <v xml:space="preserve"> </v>
      </c>
      <c r="AM31" s="49"/>
      <c r="AN31" s="49"/>
      <c r="AO31" s="49"/>
      <c r="AP31" s="50"/>
      <c r="AQ31" s="51" t="str">
        <f>IF(AI31=0," ",VLOOKUP(AI31,女!$A$1:$D$758,3,FALSE))</f>
        <v xml:space="preserve"> </v>
      </c>
      <c r="AR31" s="49"/>
      <c r="AS31" s="49"/>
      <c r="AT31" s="49"/>
      <c r="AU31" s="50"/>
      <c r="AV31" s="26" t="str">
        <f>IF(AI31=0," ",VLOOKUP(AI31,女!$A$1:$D$758,4,FALSE))</f>
        <v xml:space="preserve"> </v>
      </c>
      <c r="AW31" s="61" t="str">
        <f>IF(AI31=0," ",VLOOKUP(AI31,女!$A$1:$E$758,5,FALSE))</f>
        <v xml:space="preserve"> </v>
      </c>
      <c r="AX31" s="49"/>
      <c r="AY31" s="49"/>
      <c r="AZ31" s="49"/>
      <c r="BA31" s="50"/>
      <c r="BB31" s="69"/>
      <c r="BC31" s="49"/>
      <c r="BD31" s="49"/>
      <c r="BE31" s="50"/>
      <c r="BF31" s="27" t="str">
        <f t="shared" si="3"/>
        <v>s</v>
      </c>
      <c r="BG31" s="4">
        <v>30</v>
      </c>
      <c r="BH31" s="4" t="s">
        <v>119</v>
      </c>
      <c r="BI31" s="4" t="s">
        <v>120</v>
      </c>
      <c r="BJ31" s="4"/>
      <c r="BK31" s="4"/>
      <c r="BL31" s="4"/>
      <c r="BM31" s="4"/>
      <c r="BN31" s="4"/>
      <c r="BO31" s="2"/>
      <c r="BP31" s="4"/>
    </row>
    <row r="32" spans="1:68" ht="16.5" customHeight="1">
      <c r="A32" s="22">
        <f t="shared" si="1"/>
        <v>109</v>
      </c>
      <c r="B32" s="54" t="s">
        <v>35</v>
      </c>
      <c r="C32" s="49"/>
      <c r="D32" s="49"/>
      <c r="E32" s="50"/>
      <c r="F32" s="55"/>
      <c r="G32" s="49"/>
      <c r="H32" s="50"/>
      <c r="I32" s="56" t="str">
        <f>IF(F32=0," ",VLOOKUP(F32,男!$A$1:$D$1553,2,FALSE))</f>
        <v xml:space="preserve"> </v>
      </c>
      <c r="J32" s="49"/>
      <c r="K32" s="49"/>
      <c r="L32" s="49"/>
      <c r="M32" s="50"/>
      <c r="N32" s="56" t="str">
        <f>IF(F32=0," ",VLOOKUP(F32,男!$A$1:$D$1553,3,FALSE))</f>
        <v xml:space="preserve"> </v>
      </c>
      <c r="O32" s="49"/>
      <c r="P32" s="49"/>
      <c r="Q32" s="49"/>
      <c r="R32" s="50"/>
      <c r="S32" s="23" t="str">
        <f>IF(F32=0," ",VLOOKUP(F32,男!$A$1:$D$1553,4,FALSE))</f>
        <v xml:space="preserve"> </v>
      </c>
      <c r="T32" s="54" t="str">
        <f>IF(F32=0," ",VLOOKUP(F32,男!$A$1:$E$1553,5,FALSE))</f>
        <v xml:space="preserve"> </v>
      </c>
      <c r="U32" s="49"/>
      <c r="V32" s="49"/>
      <c r="W32" s="49"/>
      <c r="X32" s="50"/>
      <c r="Y32" s="68"/>
      <c r="Z32" s="49"/>
      <c r="AA32" s="49"/>
      <c r="AB32" s="50"/>
      <c r="AC32" s="24" t="str">
        <f t="shared" si="2"/>
        <v>s</v>
      </c>
      <c r="AD32" s="25">
        <f t="shared" si="4"/>
        <v>208</v>
      </c>
      <c r="AE32" s="59" t="s">
        <v>36</v>
      </c>
      <c r="AF32" s="49"/>
      <c r="AG32" s="49"/>
      <c r="AH32" s="50"/>
      <c r="AI32" s="48"/>
      <c r="AJ32" s="49"/>
      <c r="AK32" s="50"/>
      <c r="AL32" s="51" t="str">
        <f>IF(AI32=0," ",VLOOKUP(AI32,女!$A$1:$D$758,2,FALSE))</f>
        <v xml:space="preserve"> </v>
      </c>
      <c r="AM32" s="49"/>
      <c r="AN32" s="49"/>
      <c r="AO32" s="49"/>
      <c r="AP32" s="50"/>
      <c r="AQ32" s="51" t="str">
        <f>IF(AI32=0," ",VLOOKUP(AI32,女!$A$1:$D$758,3,FALSE))</f>
        <v xml:space="preserve"> </v>
      </c>
      <c r="AR32" s="49"/>
      <c r="AS32" s="49"/>
      <c r="AT32" s="49"/>
      <c r="AU32" s="50"/>
      <c r="AV32" s="26" t="str">
        <f>IF(AI32=0," ",VLOOKUP(AI32,女!$A$1:$D$758,4,FALSE))</f>
        <v xml:space="preserve"> </v>
      </c>
      <c r="AW32" s="61" t="str">
        <f>IF(AI32=0," ",VLOOKUP(AI32,女!$A$1:$E$758,5,FALSE))</f>
        <v xml:space="preserve"> </v>
      </c>
      <c r="AX32" s="49"/>
      <c r="AY32" s="49"/>
      <c r="AZ32" s="49"/>
      <c r="BA32" s="50"/>
      <c r="BB32" s="69"/>
      <c r="BC32" s="49"/>
      <c r="BD32" s="49"/>
      <c r="BE32" s="50"/>
      <c r="BF32" s="27" t="str">
        <f t="shared" si="3"/>
        <v>s</v>
      </c>
      <c r="BG32" s="4">
        <v>31</v>
      </c>
      <c r="BH32" s="4" t="s">
        <v>121</v>
      </c>
      <c r="BI32" s="4" t="s">
        <v>1659</v>
      </c>
      <c r="BJ32" s="4"/>
      <c r="BK32" s="4"/>
      <c r="BL32" s="4"/>
      <c r="BM32" s="4"/>
      <c r="BN32" s="4"/>
      <c r="BO32" s="2"/>
      <c r="BP32" s="4"/>
    </row>
    <row r="33" spans="1:68" ht="16.5" customHeight="1">
      <c r="A33" s="22">
        <f t="shared" si="1"/>
        <v>109</v>
      </c>
      <c r="B33" s="54" t="s">
        <v>35</v>
      </c>
      <c r="C33" s="49"/>
      <c r="D33" s="49"/>
      <c r="E33" s="50"/>
      <c r="F33" s="55"/>
      <c r="G33" s="49"/>
      <c r="H33" s="50"/>
      <c r="I33" s="56" t="str">
        <f>IF(F33=0," ",VLOOKUP(F33,男!$A$1:$D$1553,2,FALSE))</f>
        <v xml:space="preserve"> </v>
      </c>
      <c r="J33" s="49"/>
      <c r="K33" s="49"/>
      <c r="L33" s="49"/>
      <c r="M33" s="50"/>
      <c r="N33" s="56" t="str">
        <f>IF(F33=0," ",VLOOKUP(F33,男!$A$1:$D$1553,3,FALSE))</f>
        <v xml:space="preserve"> </v>
      </c>
      <c r="O33" s="49"/>
      <c r="P33" s="49"/>
      <c r="Q33" s="49"/>
      <c r="R33" s="50"/>
      <c r="S33" s="23" t="str">
        <f>IF(F33=0," ",VLOOKUP(F33,男!$A$1:$D$1553,4,FALSE))</f>
        <v xml:space="preserve"> </v>
      </c>
      <c r="T33" s="54" t="str">
        <f>IF(F33=0," ",VLOOKUP(F33,男!$A$1:$E$1553,5,FALSE))</f>
        <v xml:space="preserve"> </v>
      </c>
      <c r="U33" s="49"/>
      <c r="V33" s="49"/>
      <c r="W33" s="49"/>
      <c r="X33" s="50"/>
      <c r="Y33" s="68"/>
      <c r="Z33" s="49"/>
      <c r="AA33" s="49"/>
      <c r="AB33" s="50"/>
      <c r="AC33" s="24" t="str">
        <f t="shared" si="2"/>
        <v>s</v>
      </c>
      <c r="AD33" s="25">
        <f t="shared" si="4"/>
        <v>208</v>
      </c>
      <c r="AE33" s="59" t="s">
        <v>36</v>
      </c>
      <c r="AF33" s="49"/>
      <c r="AG33" s="49"/>
      <c r="AH33" s="50"/>
      <c r="AI33" s="48"/>
      <c r="AJ33" s="49"/>
      <c r="AK33" s="50"/>
      <c r="AL33" s="51" t="str">
        <f>IF(AI33=0," ",VLOOKUP(AI33,女!$A$1:$D$758,2,FALSE))</f>
        <v xml:space="preserve"> </v>
      </c>
      <c r="AM33" s="49"/>
      <c r="AN33" s="49"/>
      <c r="AO33" s="49"/>
      <c r="AP33" s="50"/>
      <c r="AQ33" s="51" t="str">
        <f>IF(AI33=0," ",VLOOKUP(AI33,女!$A$1:$D$758,3,FALSE))</f>
        <v xml:space="preserve"> </v>
      </c>
      <c r="AR33" s="49"/>
      <c r="AS33" s="49"/>
      <c r="AT33" s="49"/>
      <c r="AU33" s="50"/>
      <c r="AV33" s="26" t="str">
        <f>IF(AI33=0," ",VLOOKUP(AI33,女!$A$1:$D$758,4,FALSE))</f>
        <v xml:space="preserve"> </v>
      </c>
      <c r="AW33" s="61" t="str">
        <f>IF(AI33=0," ",VLOOKUP(AI33,女!$A$1:$E$758,5,FALSE))</f>
        <v xml:space="preserve"> </v>
      </c>
      <c r="AX33" s="49"/>
      <c r="AY33" s="49"/>
      <c r="AZ33" s="49"/>
      <c r="BA33" s="50"/>
      <c r="BB33" s="69"/>
      <c r="BC33" s="49"/>
      <c r="BD33" s="49"/>
      <c r="BE33" s="50"/>
      <c r="BF33" s="27" t="str">
        <f t="shared" si="3"/>
        <v>s</v>
      </c>
      <c r="BG33" s="4">
        <v>32</v>
      </c>
      <c r="BH33" s="4" t="s">
        <v>122</v>
      </c>
      <c r="BI33" s="4" t="s">
        <v>1660</v>
      </c>
      <c r="BJ33" s="4"/>
      <c r="BK33" s="4"/>
      <c r="BL33" s="4"/>
      <c r="BM33" s="4"/>
      <c r="BN33" s="4"/>
      <c r="BO33" s="2"/>
      <c r="BP33" s="4"/>
    </row>
    <row r="34" spans="1:68" ht="16.5" customHeight="1">
      <c r="A34" s="22">
        <f t="shared" si="1"/>
        <v>116</v>
      </c>
      <c r="B34" s="60" t="s">
        <v>38</v>
      </c>
      <c r="C34" s="49"/>
      <c r="D34" s="49"/>
      <c r="E34" s="50"/>
      <c r="F34" s="55"/>
      <c r="G34" s="49"/>
      <c r="H34" s="50"/>
      <c r="I34" s="56" t="str">
        <f>IF(F34=0," ",VLOOKUP(F34,男!$A$1:$D$1553,2,FALSE))</f>
        <v xml:space="preserve"> </v>
      </c>
      <c r="J34" s="49"/>
      <c r="K34" s="49"/>
      <c r="L34" s="49"/>
      <c r="M34" s="50"/>
      <c r="N34" s="56" t="str">
        <f>IF(F34=0," ",VLOOKUP(F34,男!$A$1:$D$1553,3,FALSE))</f>
        <v xml:space="preserve"> </v>
      </c>
      <c r="O34" s="49"/>
      <c r="P34" s="49"/>
      <c r="Q34" s="49"/>
      <c r="R34" s="50"/>
      <c r="S34" s="23" t="str">
        <f>IF(F34=0," ",VLOOKUP(F34,男!$A$1:$D$1553,4,FALSE))</f>
        <v xml:space="preserve"> </v>
      </c>
      <c r="T34" s="54" t="str">
        <f>IF(F34=0," ",VLOOKUP(F34,男!$A$1:$E$1553,5,FALSE))</f>
        <v xml:space="preserve"> </v>
      </c>
      <c r="U34" s="49"/>
      <c r="V34" s="49"/>
      <c r="W34" s="49"/>
      <c r="X34" s="50"/>
      <c r="Y34" s="58"/>
      <c r="Z34" s="49"/>
      <c r="AA34" s="49"/>
      <c r="AB34" s="50"/>
      <c r="AC34" s="24" t="str">
        <f t="shared" si="2"/>
        <v>s</v>
      </c>
      <c r="AD34" s="25">
        <f t="shared" si="4"/>
        <v>213</v>
      </c>
      <c r="AE34" s="61" t="s">
        <v>39</v>
      </c>
      <c r="AF34" s="49"/>
      <c r="AG34" s="49"/>
      <c r="AH34" s="50"/>
      <c r="AI34" s="48"/>
      <c r="AJ34" s="49"/>
      <c r="AK34" s="50"/>
      <c r="AL34" s="51" t="str">
        <f>IF(AI34=0," ",VLOOKUP(AI34,女!$A$1:$D$758,2,FALSE))</f>
        <v xml:space="preserve"> </v>
      </c>
      <c r="AM34" s="49"/>
      <c r="AN34" s="49"/>
      <c r="AO34" s="49"/>
      <c r="AP34" s="50"/>
      <c r="AQ34" s="51" t="str">
        <f>IF(AI34=0," ",VLOOKUP(AI34,女!$A$1:$D$758,3,FALSE))</f>
        <v xml:space="preserve"> </v>
      </c>
      <c r="AR34" s="49"/>
      <c r="AS34" s="49"/>
      <c r="AT34" s="49"/>
      <c r="AU34" s="50"/>
      <c r="AV34" s="26" t="str">
        <f>IF(AI34=0," ",VLOOKUP(AI34,女!$A$1:$D$758,4,FALSE))</f>
        <v xml:space="preserve"> </v>
      </c>
      <c r="AW34" s="61" t="str">
        <f>IF(AI34=0," ",VLOOKUP(AI34,女!$A$1:$E$758,5,FALSE))</f>
        <v xml:space="preserve"> </v>
      </c>
      <c r="AX34" s="49"/>
      <c r="AY34" s="49"/>
      <c r="AZ34" s="49"/>
      <c r="BA34" s="50"/>
      <c r="BB34" s="53"/>
      <c r="BC34" s="49"/>
      <c r="BD34" s="49"/>
      <c r="BE34" s="50"/>
      <c r="BF34" s="27" t="str">
        <f t="shared" si="3"/>
        <v>s</v>
      </c>
      <c r="BG34" s="4">
        <v>33</v>
      </c>
      <c r="BH34" s="4" t="s">
        <v>1654</v>
      </c>
      <c r="BI34" s="4" t="s">
        <v>123</v>
      </c>
      <c r="BJ34" s="4"/>
      <c r="BK34" s="4"/>
      <c r="BL34" s="4"/>
      <c r="BM34" s="4"/>
      <c r="BN34" s="4"/>
      <c r="BO34" s="2"/>
      <c r="BP34" s="4"/>
    </row>
    <row r="35" spans="1:68" ht="16.5" customHeight="1">
      <c r="A35" s="22">
        <f t="shared" si="1"/>
        <v>116</v>
      </c>
      <c r="B35" s="60" t="s">
        <v>38</v>
      </c>
      <c r="C35" s="49"/>
      <c r="D35" s="49"/>
      <c r="E35" s="50"/>
      <c r="F35" s="55"/>
      <c r="G35" s="49"/>
      <c r="H35" s="50"/>
      <c r="I35" s="56" t="str">
        <f>IF(F35=0," ",VLOOKUP(F35,男!$A$1:$D$1553,2,FALSE))</f>
        <v xml:space="preserve"> </v>
      </c>
      <c r="J35" s="49"/>
      <c r="K35" s="49"/>
      <c r="L35" s="49"/>
      <c r="M35" s="50"/>
      <c r="N35" s="56" t="str">
        <f>IF(F35=0," ",VLOOKUP(F35,男!$A$1:$D$1553,3,FALSE))</f>
        <v xml:space="preserve"> </v>
      </c>
      <c r="O35" s="49"/>
      <c r="P35" s="49"/>
      <c r="Q35" s="49"/>
      <c r="R35" s="50"/>
      <c r="S35" s="23" t="str">
        <f>IF(F35=0," ",VLOOKUP(F35,男!$A$1:$D$1553,4,FALSE))</f>
        <v xml:space="preserve"> </v>
      </c>
      <c r="T35" s="54" t="str">
        <f>IF(F35=0," ",VLOOKUP(F35,男!$A$1:$E$1553,5,FALSE))</f>
        <v xml:space="preserve"> </v>
      </c>
      <c r="U35" s="49"/>
      <c r="V35" s="49"/>
      <c r="W35" s="49"/>
      <c r="X35" s="50"/>
      <c r="Y35" s="58"/>
      <c r="Z35" s="49"/>
      <c r="AA35" s="49"/>
      <c r="AB35" s="50"/>
      <c r="AC35" s="24" t="str">
        <f t="shared" si="2"/>
        <v>s</v>
      </c>
      <c r="AD35" s="25">
        <f t="shared" si="4"/>
        <v>213</v>
      </c>
      <c r="AE35" s="61" t="s">
        <v>39</v>
      </c>
      <c r="AF35" s="49"/>
      <c r="AG35" s="49"/>
      <c r="AH35" s="50"/>
      <c r="AI35" s="48"/>
      <c r="AJ35" s="49"/>
      <c r="AK35" s="50"/>
      <c r="AL35" s="51" t="str">
        <f>IF(AI35=0," ",VLOOKUP(AI35,女!$A$1:$D$758,2,FALSE))</f>
        <v xml:space="preserve"> </v>
      </c>
      <c r="AM35" s="49"/>
      <c r="AN35" s="49"/>
      <c r="AO35" s="49"/>
      <c r="AP35" s="50"/>
      <c r="AQ35" s="51" t="str">
        <f>IF(AI35=0," ",VLOOKUP(AI35,女!$A$1:$D$758,3,FALSE))</f>
        <v xml:space="preserve"> </v>
      </c>
      <c r="AR35" s="49"/>
      <c r="AS35" s="49"/>
      <c r="AT35" s="49"/>
      <c r="AU35" s="50"/>
      <c r="AV35" s="26" t="str">
        <f>IF(AI35=0," ",VLOOKUP(AI35,女!$A$1:$D$758,4,FALSE))</f>
        <v xml:space="preserve"> </v>
      </c>
      <c r="AW35" s="61" t="str">
        <f>IF(AI35=0," ",VLOOKUP(AI35,女!$A$1:$E$758,5,FALSE))</f>
        <v xml:space="preserve"> </v>
      </c>
      <c r="AX35" s="49"/>
      <c r="AY35" s="49"/>
      <c r="AZ35" s="49"/>
      <c r="BA35" s="50"/>
      <c r="BB35" s="53"/>
      <c r="BC35" s="49"/>
      <c r="BD35" s="49"/>
      <c r="BE35" s="50"/>
      <c r="BF35" s="27" t="str">
        <f t="shared" si="3"/>
        <v>s</v>
      </c>
      <c r="BG35" s="4">
        <v>34</v>
      </c>
      <c r="BH35" s="4" t="s">
        <v>124</v>
      </c>
      <c r="BI35" s="4" t="s">
        <v>125</v>
      </c>
      <c r="BJ35" s="4"/>
      <c r="BK35" s="4"/>
      <c r="BL35" s="4"/>
      <c r="BM35" s="4"/>
      <c r="BN35" s="4"/>
      <c r="BO35" s="2"/>
      <c r="BP35" s="4"/>
    </row>
    <row r="36" spans="1:68" ht="16.5" customHeight="1">
      <c r="A36" s="22">
        <f t="shared" si="1"/>
        <v>116</v>
      </c>
      <c r="B36" s="60" t="s">
        <v>38</v>
      </c>
      <c r="C36" s="49"/>
      <c r="D36" s="49"/>
      <c r="E36" s="50"/>
      <c r="F36" s="55"/>
      <c r="G36" s="49"/>
      <c r="H36" s="50"/>
      <c r="I36" s="56" t="str">
        <f>IF(F36=0," ",VLOOKUP(F36,男!$A$1:$D$1553,2,FALSE))</f>
        <v xml:space="preserve"> </v>
      </c>
      <c r="J36" s="49"/>
      <c r="K36" s="49"/>
      <c r="L36" s="49"/>
      <c r="M36" s="50"/>
      <c r="N36" s="56" t="str">
        <f>IF(F36=0," ",VLOOKUP(F36,男!$A$1:$D$1553,3,FALSE))</f>
        <v xml:space="preserve"> </v>
      </c>
      <c r="O36" s="49"/>
      <c r="P36" s="49"/>
      <c r="Q36" s="49"/>
      <c r="R36" s="50"/>
      <c r="S36" s="23" t="str">
        <f>IF(F36=0," ",VLOOKUP(F36,男!$A$1:$D$1553,4,FALSE))</f>
        <v xml:space="preserve"> </v>
      </c>
      <c r="T36" s="54" t="str">
        <f>IF(F36=0," ",VLOOKUP(F36,男!$A$1:$E$1553,5,FALSE))</f>
        <v xml:space="preserve"> </v>
      </c>
      <c r="U36" s="49"/>
      <c r="V36" s="49"/>
      <c r="W36" s="49"/>
      <c r="X36" s="50"/>
      <c r="Y36" s="58"/>
      <c r="Z36" s="49"/>
      <c r="AA36" s="49"/>
      <c r="AB36" s="50"/>
      <c r="AC36" s="24" t="str">
        <f t="shared" si="2"/>
        <v>s</v>
      </c>
      <c r="AD36" s="25">
        <f t="shared" si="4"/>
        <v>213</v>
      </c>
      <c r="AE36" s="61" t="s">
        <v>39</v>
      </c>
      <c r="AF36" s="49"/>
      <c r="AG36" s="49"/>
      <c r="AH36" s="50"/>
      <c r="AI36" s="48"/>
      <c r="AJ36" s="49"/>
      <c r="AK36" s="50"/>
      <c r="AL36" s="51" t="str">
        <f>IF(AI36=0," ",VLOOKUP(AI36,女!$A$1:$D$758,2,FALSE))</f>
        <v xml:space="preserve"> </v>
      </c>
      <c r="AM36" s="49"/>
      <c r="AN36" s="49"/>
      <c r="AO36" s="49"/>
      <c r="AP36" s="50"/>
      <c r="AQ36" s="51" t="str">
        <f>IF(AI36=0," ",VLOOKUP(AI36,女!$A$1:$D$758,3,FALSE))</f>
        <v xml:space="preserve"> </v>
      </c>
      <c r="AR36" s="49"/>
      <c r="AS36" s="49"/>
      <c r="AT36" s="49"/>
      <c r="AU36" s="50"/>
      <c r="AV36" s="26" t="str">
        <f>IF(AI36=0," ",VLOOKUP(AI36,女!$A$1:$D$758,4,FALSE))</f>
        <v xml:space="preserve"> </v>
      </c>
      <c r="AW36" s="61" t="str">
        <f>IF(AI36=0," ",VLOOKUP(AI36,女!$A$1:$E$758,5,FALSE))</f>
        <v xml:space="preserve"> </v>
      </c>
      <c r="AX36" s="49"/>
      <c r="AY36" s="49"/>
      <c r="AZ36" s="49"/>
      <c r="BA36" s="50"/>
      <c r="BB36" s="53"/>
      <c r="BC36" s="49"/>
      <c r="BD36" s="49"/>
      <c r="BE36" s="50"/>
      <c r="BF36" s="27" t="str">
        <f t="shared" si="3"/>
        <v>s</v>
      </c>
      <c r="BG36" s="4">
        <v>35</v>
      </c>
      <c r="BH36" s="4" t="s">
        <v>126</v>
      </c>
      <c r="BI36" s="4" t="s">
        <v>127</v>
      </c>
      <c r="BJ36" s="4"/>
      <c r="BK36" s="4"/>
      <c r="BL36" s="4"/>
      <c r="BM36" s="4"/>
      <c r="BN36" s="4"/>
      <c r="BO36" s="2"/>
      <c r="BP36" s="4"/>
    </row>
    <row r="37" spans="1:68" ht="16.5" customHeight="1">
      <c r="A37" s="22">
        <f t="shared" si="1"/>
        <v>120</v>
      </c>
      <c r="B37" s="54" t="s">
        <v>49</v>
      </c>
      <c r="C37" s="49"/>
      <c r="D37" s="49"/>
      <c r="E37" s="50"/>
      <c r="F37" s="55"/>
      <c r="G37" s="49"/>
      <c r="H37" s="50"/>
      <c r="I37" s="56" t="str">
        <f>IF(F37=0," ",VLOOKUP(F37,男!$A$1:$D$1553,2,FALSE))</f>
        <v xml:space="preserve"> </v>
      </c>
      <c r="J37" s="49"/>
      <c r="K37" s="49"/>
      <c r="L37" s="49"/>
      <c r="M37" s="50"/>
      <c r="N37" s="56" t="str">
        <f>IF(F37=0," ",VLOOKUP(F37,男!$A$1:$D$1553,3,FALSE))</f>
        <v xml:space="preserve"> </v>
      </c>
      <c r="O37" s="49"/>
      <c r="P37" s="49"/>
      <c r="Q37" s="49"/>
      <c r="R37" s="50"/>
      <c r="S37" s="23" t="str">
        <f>IF(F37=0," ",VLOOKUP(F37,男!$A$1:$D$1553,4,FALSE))</f>
        <v xml:space="preserve"> </v>
      </c>
      <c r="T37" s="54" t="str">
        <f>IF(F37=0," ",VLOOKUP(F37,男!$A$1:$E$1553,5,FALSE))</f>
        <v xml:space="preserve"> </v>
      </c>
      <c r="U37" s="49"/>
      <c r="V37" s="49"/>
      <c r="W37" s="49"/>
      <c r="X37" s="50"/>
      <c r="Y37" s="58"/>
      <c r="Z37" s="49"/>
      <c r="AA37" s="49"/>
      <c r="AB37" s="50"/>
      <c r="AC37" s="24" t="str">
        <f t="shared" si="2"/>
        <v>s</v>
      </c>
      <c r="AD37" s="25">
        <f t="shared" si="4"/>
        <v>220</v>
      </c>
      <c r="AE37" s="59" t="s">
        <v>49</v>
      </c>
      <c r="AF37" s="49"/>
      <c r="AG37" s="49"/>
      <c r="AH37" s="50"/>
      <c r="AI37" s="48"/>
      <c r="AJ37" s="49"/>
      <c r="AK37" s="50"/>
      <c r="AL37" s="51" t="str">
        <f>IF(AI37=0," ",VLOOKUP(AI37,女!$A$1:$D$758,2,FALSE))</f>
        <v xml:space="preserve"> </v>
      </c>
      <c r="AM37" s="49"/>
      <c r="AN37" s="49"/>
      <c r="AO37" s="49"/>
      <c r="AP37" s="50"/>
      <c r="AQ37" s="51" t="str">
        <f>IF(AI37=0," ",VLOOKUP(AI37,女!$A$1:$D$758,3,FALSE))</f>
        <v xml:space="preserve"> </v>
      </c>
      <c r="AR37" s="49"/>
      <c r="AS37" s="49"/>
      <c r="AT37" s="49"/>
      <c r="AU37" s="50"/>
      <c r="AV37" s="26" t="str">
        <f>IF(AI37=0," ",VLOOKUP(AI37,女!$A$1:$D$758,4,FALSE))</f>
        <v xml:space="preserve"> </v>
      </c>
      <c r="AW37" s="61" t="str">
        <f>IF(AI37=0," ",VLOOKUP(AI37,女!$A$1:$E$758,5,FALSE))</f>
        <v xml:space="preserve"> </v>
      </c>
      <c r="AX37" s="49"/>
      <c r="AY37" s="49"/>
      <c r="AZ37" s="49"/>
      <c r="BA37" s="50"/>
      <c r="BB37" s="53"/>
      <c r="BC37" s="49"/>
      <c r="BD37" s="49"/>
      <c r="BE37" s="50"/>
      <c r="BF37" s="27" t="str">
        <f t="shared" si="3"/>
        <v>s</v>
      </c>
      <c r="BG37" s="4">
        <v>36</v>
      </c>
      <c r="BH37" s="4" t="s">
        <v>128</v>
      </c>
      <c r="BI37" s="4" t="s">
        <v>129</v>
      </c>
      <c r="BJ37" s="4"/>
      <c r="BK37" s="4"/>
      <c r="BL37" s="4"/>
      <c r="BM37" s="4"/>
      <c r="BN37" s="4"/>
      <c r="BO37" s="2"/>
      <c r="BP37" s="4"/>
    </row>
    <row r="38" spans="1:68" ht="16.5" customHeight="1">
      <c r="A38" s="22">
        <f t="shared" si="1"/>
        <v>120</v>
      </c>
      <c r="B38" s="54" t="s">
        <v>49</v>
      </c>
      <c r="C38" s="49"/>
      <c r="D38" s="49"/>
      <c r="E38" s="50"/>
      <c r="F38" s="55"/>
      <c r="G38" s="49"/>
      <c r="H38" s="50"/>
      <c r="I38" s="56" t="str">
        <f>IF(F38=0," ",VLOOKUP(F38,男!$A$1:$D$1553,2,FALSE))</f>
        <v xml:space="preserve"> </v>
      </c>
      <c r="J38" s="49"/>
      <c r="K38" s="49"/>
      <c r="L38" s="49"/>
      <c r="M38" s="50"/>
      <c r="N38" s="56" t="str">
        <f>IF(F38=0," ",VLOOKUP(F38,男!$A$1:$D$1553,3,FALSE))</f>
        <v xml:space="preserve"> </v>
      </c>
      <c r="O38" s="49"/>
      <c r="P38" s="49"/>
      <c r="Q38" s="49"/>
      <c r="R38" s="50"/>
      <c r="S38" s="23" t="str">
        <f>IF(F38=0," ",VLOOKUP(F38,男!$A$1:$D$1553,4,FALSE))</f>
        <v xml:space="preserve"> </v>
      </c>
      <c r="T38" s="54" t="str">
        <f>IF(F38=0," ",VLOOKUP(F38,男!$A$1:$E$1553,5,FALSE))</f>
        <v xml:space="preserve"> </v>
      </c>
      <c r="U38" s="49"/>
      <c r="V38" s="49"/>
      <c r="W38" s="49"/>
      <c r="X38" s="50"/>
      <c r="Y38" s="58"/>
      <c r="Z38" s="49"/>
      <c r="AA38" s="49"/>
      <c r="AB38" s="50"/>
      <c r="AC38" s="24" t="str">
        <f t="shared" si="2"/>
        <v>s</v>
      </c>
      <c r="AD38" s="25">
        <f t="shared" si="4"/>
        <v>220</v>
      </c>
      <c r="AE38" s="59" t="s">
        <v>49</v>
      </c>
      <c r="AF38" s="49"/>
      <c r="AG38" s="49"/>
      <c r="AH38" s="50"/>
      <c r="AI38" s="48"/>
      <c r="AJ38" s="49"/>
      <c r="AK38" s="50"/>
      <c r="AL38" s="51" t="str">
        <f>IF(AI38=0," ",VLOOKUP(AI38,女!$A$1:$D$758,2,FALSE))</f>
        <v xml:space="preserve"> </v>
      </c>
      <c r="AM38" s="49"/>
      <c r="AN38" s="49"/>
      <c r="AO38" s="49"/>
      <c r="AP38" s="50"/>
      <c r="AQ38" s="51" t="str">
        <f>IF(AI38=0," ",VLOOKUP(AI38,女!$A$1:$D$758,3,FALSE))</f>
        <v xml:space="preserve"> </v>
      </c>
      <c r="AR38" s="49"/>
      <c r="AS38" s="49"/>
      <c r="AT38" s="49"/>
      <c r="AU38" s="50"/>
      <c r="AV38" s="26" t="str">
        <f>IF(AI38=0," ",VLOOKUP(AI38,女!$A$1:$D$758,4,FALSE))</f>
        <v xml:space="preserve"> </v>
      </c>
      <c r="AW38" s="61" t="str">
        <f>IF(AI38=0," ",VLOOKUP(AI38,女!$A$1:$E$758,5,FALSE))</f>
        <v xml:space="preserve"> </v>
      </c>
      <c r="AX38" s="49"/>
      <c r="AY38" s="49"/>
      <c r="AZ38" s="49"/>
      <c r="BA38" s="50"/>
      <c r="BB38" s="53"/>
      <c r="BC38" s="49"/>
      <c r="BD38" s="49"/>
      <c r="BE38" s="50"/>
      <c r="BF38" s="27" t="str">
        <f t="shared" si="3"/>
        <v>s</v>
      </c>
      <c r="BG38" s="4">
        <v>37</v>
      </c>
      <c r="BH38" s="4" t="s">
        <v>130</v>
      </c>
      <c r="BI38" s="4" t="s">
        <v>131</v>
      </c>
      <c r="BJ38" s="4"/>
      <c r="BK38" s="4"/>
      <c r="BL38" s="4"/>
      <c r="BM38" s="4"/>
      <c r="BN38" s="4"/>
      <c r="BO38" s="2"/>
      <c r="BP38" s="4"/>
    </row>
    <row r="39" spans="1:68" ht="16.5" customHeight="1">
      <c r="A39" s="22">
        <f t="shared" si="1"/>
        <v>120</v>
      </c>
      <c r="B39" s="54" t="s">
        <v>49</v>
      </c>
      <c r="C39" s="49"/>
      <c r="D39" s="49"/>
      <c r="E39" s="50"/>
      <c r="F39" s="55"/>
      <c r="G39" s="49"/>
      <c r="H39" s="50"/>
      <c r="I39" s="56" t="str">
        <f>IF(F39=0," ",VLOOKUP(F39,男!$A$1:$D$1553,2,FALSE))</f>
        <v xml:space="preserve"> </v>
      </c>
      <c r="J39" s="49"/>
      <c r="K39" s="49"/>
      <c r="L39" s="49"/>
      <c r="M39" s="50"/>
      <c r="N39" s="56" t="str">
        <f>IF(F39=0," ",VLOOKUP(F39,男!$A$1:$D$1553,3,FALSE))</f>
        <v xml:space="preserve"> </v>
      </c>
      <c r="O39" s="49"/>
      <c r="P39" s="49"/>
      <c r="Q39" s="49"/>
      <c r="R39" s="50"/>
      <c r="S39" s="23" t="str">
        <f>IF(F39=0," ",VLOOKUP(F39,男!$A$1:$D$1553,4,FALSE))</f>
        <v xml:space="preserve"> </v>
      </c>
      <c r="T39" s="54" t="str">
        <f>IF(F39=0," ",VLOOKUP(F39,男!$A$1:$E$1553,5,FALSE))</f>
        <v xml:space="preserve"> </v>
      </c>
      <c r="U39" s="49"/>
      <c r="V39" s="49"/>
      <c r="W39" s="49"/>
      <c r="X39" s="50"/>
      <c r="Y39" s="58"/>
      <c r="Z39" s="49"/>
      <c r="AA39" s="49"/>
      <c r="AB39" s="50"/>
      <c r="AC39" s="24" t="str">
        <f t="shared" si="2"/>
        <v>s</v>
      </c>
      <c r="AD39" s="25">
        <f t="shared" si="4"/>
        <v>220</v>
      </c>
      <c r="AE39" s="59" t="s">
        <v>49</v>
      </c>
      <c r="AF39" s="49"/>
      <c r="AG39" s="49"/>
      <c r="AH39" s="50"/>
      <c r="AI39" s="48"/>
      <c r="AJ39" s="49"/>
      <c r="AK39" s="50"/>
      <c r="AL39" s="51" t="str">
        <f>IF(AI39=0," ",VLOOKUP(AI39,女!$A$1:$D$758,2,FALSE))</f>
        <v xml:space="preserve"> </v>
      </c>
      <c r="AM39" s="49"/>
      <c r="AN39" s="49"/>
      <c r="AO39" s="49"/>
      <c r="AP39" s="50"/>
      <c r="AQ39" s="51" t="str">
        <f>IF(AI39=0," ",VLOOKUP(AI39,女!$A$1:$D$758,3,FALSE))</f>
        <v xml:space="preserve"> </v>
      </c>
      <c r="AR39" s="49"/>
      <c r="AS39" s="49"/>
      <c r="AT39" s="49"/>
      <c r="AU39" s="50"/>
      <c r="AV39" s="26" t="str">
        <f>IF(AI39=0," ",VLOOKUP(AI39,女!$A$1:$D$758,4,FALSE))</f>
        <v xml:space="preserve"> </v>
      </c>
      <c r="AW39" s="61" t="str">
        <f>IF(AI39=0," ",VLOOKUP(AI39,女!$A$1:$E$758,5,FALSE))</f>
        <v xml:space="preserve"> </v>
      </c>
      <c r="AX39" s="49"/>
      <c r="AY39" s="49"/>
      <c r="AZ39" s="49"/>
      <c r="BA39" s="50"/>
      <c r="BB39" s="53"/>
      <c r="BC39" s="49"/>
      <c r="BD39" s="49"/>
      <c r="BE39" s="50"/>
      <c r="BF39" s="27" t="str">
        <f t="shared" si="3"/>
        <v>s</v>
      </c>
      <c r="BG39" s="4">
        <v>38</v>
      </c>
      <c r="BH39" s="4" t="s">
        <v>1295</v>
      </c>
      <c r="BI39" s="4" t="s">
        <v>132</v>
      </c>
      <c r="BJ39" s="4"/>
      <c r="BK39" s="4"/>
      <c r="BL39" s="4"/>
      <c r="BM39" s="4"/>
      <c r="BN39" s="4"/>
      <c r="BO39" s="2"/>
      <c r="BP39" s="4"/>
    </row>
    <row r="40" spans="1:68" ht="16.5" customHeight="1">
      <c r="A40" s="22">
        <f t="shared" si="1"/>
        <v>124</v>
      </c>
      <c r="B40" s="60" t="s">
        <v>54</v>
      </c>
      <c r="C40" s="49"/>
      <c r="D40" s="49"/>
      <c r="E40" s="50"/>
      <c r="F40" s="55"/>
      <c r="G40" s="49"/>
      <c r="H40" s="50"/>
      <c r="I40" s="56" t="str">
        <f>IF(F40=0," ",VLOOKUP(F40,男!$A$1:$D$1553,2,FALSE))</f>
        <v xml:space="preserve"> </v>
      </c>
      <c r="J40" s="49"/>
      <c r="K40" s="49"/>
      <c r="L40" s="49"/>
      <c r="M40" s="50"/>
      <c r="N40" s="56" t="str">
        <f>IF(F40=0," ",VLOOKUP(F40,男!$A$1:$D$1553,3,FALSE))</f>
        <v xml:space="preserve"> </v>
      </c>
      <c r="O40" s="49"/>
      <c r="P40" s="49"/>
      <c r="Q40" s="49"/>
      <c r="R40" s="50"/>
      <c r="S40" s="23" t="str">
        <f>IF(F40=0," ",VLOOKUP(F40,男!$A$1:$D$1553,4,FALSE))</f>
        <v xml:space="preserve"> </v>
      </c>
      <c r="T40" s="54" t="str">
        <f>IF(F40=0," ",VLOOKUP(F40,男!$A$1:$E$1553,5,FALSE))</f>
        <v xml:space="preserve"> </v>
      </c>
      <c r="U40" s="49"/>
      <c r="V40" s="49"/>
      <c r="W40" s="49"/>
      <c r="X40" s="50"/>
      <c r="Y40" s="68"/>
      <c r="Z40" s="49"/>
      <c r="AA40" s="49"/>
      <c r="AB40" s="50"/>
      <c r="AC40" s="24" t="str">
        <f t="shared" si="2"/>
        <v>s</v>
      </c>
      <c r="AD40" s="25">
        <f t="shared" si="4"/>
        <v>228</v>
      </c>
      <c r="AE40" s="61" t="s">
        <v>55</v>
      </c>
      <c r="AF40" s="49"/>
      <c r="AG40" s="49"/>
      <c r="AH40" s="50"/>
      <c r="AI40" s="48"/>
      <c r="AJ40" s="49"/>
      <c r="AK40" s="50"/>
      <c r="AL40" s="51" t="str">
        <f>IF(AI40=0," ",VLOOKUP(AI40,女!$A$1:$D$758,2,FALSE))</f>
        <v xml:space="preserve"> </v>
      </c>
      <c r="AM40" s="49"/>
      <c r="AN40" s="49"/>
      <c r="AO40" s="49"/>
      <c r="AP40" s="50"/>
      <c r="AQ40" s="51" t="str">
        <f>IF(AI40=0," ",VLOOKUP(AI40,女!$A$1:$D$758,3,FALSE))</f>
        <v xml:space="preserve"> </v>
      </c>
      <c r="AR40" s="49"/>
      <c r="AS40" s="49"/>
      <c r="AT40" s="49"/>
      <c r="AU40" s="50"/>
      <c r="AV40" s="26" t="str">
        <f>IF(AI40=0," ",VLOOKUP(AI40,女!$A$1:$D$758,4,FALSE))</f>
        <v xml:space="preserve"> </v>
      </c>
      <c r="AW40" s="61" t="str">
        <f>IF(AI40=0," ",VLOOKUP(AI40,女!$A$1:$E$758,5,FALSE))</f>
        <v xml:space="preserve"> </v>
      </c>
      <c r="AX40" s="49"/>
      <c r="AY40" s="49"/>
      <c r="AZ40" s="49"/>
      <c r="BA40" s="50"/>
      <c r="BB40" s="69"/>
      <c r="BC40" s="49"/>
      <c r="BD40" s="49"/>
      <c r="BE40" s="50"/>
      <c r="BF40" s="27" t="str">
        <f t="shared" si="3"/>
        <v>s</v>
      </c>
      <c r="BG40" s="4">
        <v>39</v>
      </c>
      <c r="BH40" s="4" t="s">
        <v>133</v>
      </c>
      <c r="BI40" s="4" t="s">
        <v>134</v>
      </c>
      <c r="BJ40" s="4"/>
      <c r="BK40" s="4"/>
      <c r="BL40" s="4"/>
      <c r="BM40" s="4"/>
      <c r="BN40" s="4"/>
      <c r="BO40" s="2"/>
      <c r="BP40" s="4"/>
    </row>
    <row r="41" spans="1:68" ht="16.5" customHeight="1">
      <c r="A41" s="22">
        <f t="shared" si="1"/>
        <v>124</v>
      </c>
      <c r="B41" s="60" t="s">
        <v>54</v>
      </c>
      <c r="C41" s="49"/>
      <c r="D41" s="49"/>
      <c r="E41" s="50"/>
      <c r="F41" s="55"/>
      <c r="G41" s="49"/>
      <c r="H41" s="50"/>
      <c r="I41" s="56" t="str">
        <f>IF(F41=0," ",VLOOKUP(F41,男!$A$1:$D$1553,2,FALSE))</f>
        <v xml:space="preserve"> </v>
      </c>
      <c r="J41" s="49"/>
      <c r="K41" s="49"/>
      <c r="L41" s="49"/>
      <c r="M41" s="50"/>
      <c r="N41" s="56" t="str">
        <f>IF(F41=0," ",VLOOKUP(F41,男!$A$1:$D$1553,3,FALSE))</f>
        <v xml:space="preserve"> </v>
      </c>
      <c r="O41" s="49"/>
      <c r="P41" s="49"/>
      <c r="Q41" s="49"/>
      <c r="R41" s="50"/>
      <c r="S41" s="23" t="str">
        <f>IF(F41=0," ",VLOOKUP(F41,男!$A$1:$D$1553,4,FALSE))</f>
        <v xml:space="preserve"> </v>
      </c>
      <c r="T41" s="54" t="str">
        <f>IF(F41=0," ",VLOOKUP(F41,男!$A$1:$E$1553,5,FALSE))</f>
        <v xml:space="preserve"> </v>
      </c>
      <c r="U41" s="49"/>
      <c r="V41" s="49"/>
      <c r="W41" s="49"/>
      <c r="X41" s="50"/>
      <c r="Y41" s="68"/>
      <c r="Z41" s="49"/>
      <c r="AA41" s="49"/>
      <c r="AB41" s="50"/>
      <c r="AC41" s="24" t="str">
        <f t="shared" si="2"/>
        <v>s</v>
      </c>
      <c r="AD41" s="25">
        <f t="shared" si="4"/>
        <v>228</v>
      </c>
      <c r="AE41" s="61" t="s">
        <v>55</v>
      </c>
      <c r="AF41" s="49"/>
      <c r="AG41" s="49"/>
      <c r="AH41" s="50"/>
      <c r="AI41" s="48"/>
      <c r="AJ41" s="49"/>
      <c r="AK41" s="50"/>
      <c r="AL41" s="51" t="str">
        <f>IF(AI41=0," ",VLOOKUP(AI41,女!$A$1:$D$758,2,FALSE))</f>
        <v xml:space="preserve"> </v>
      </c>
      <c r="AM41" s="49"/>
      <c r="AN41" s="49"/>
      <c r="AO41" s="49"/>
      <c r="AP41" s="50"/>
      <c r="AQ41" s="51" t="str">
        <f>IF(AI41=0," ",VLOOKUP(AI41,女!$A$1:$D$758,3,FALSE))</f>
        <v xml:space="preserve"> </v>
      </c>
      <c r="AR41" s="49"/>
      <c r="AS41" s="49"/>
      <c r="AT41" s="49"/>
      <c r="AU41" s="50"/>
      <c r="AV41" s="26" t="str">
        <f>IF(AI41=0," ",VLOOKUP(AI41,女!$A$1:$D$758,4,FALSE))</f>
        <v xml:space="preserve"> </v>
      </c>
      <c r="AW41" s="61" t="str">
        <f>IF(AI41=0," ",VLOOKUP(AI41,女!$A$1:$E$758,5,FALSE))</f>
        <v xml:space="preserve"> </v>
      </c>
      <c r="AX41" s="49"/>
      <c r="AY41" s="49"/>
      <c r="AZ41" s="49"/>
      <c r="BA41" s="50"/>
      <c r="BB41" s="69"/>
      <c r="BC41" s="49"/>
      <c r="BD41" s="49"/>
      <c r="BE41" s="50"/>
      <c r="BF41" s="27" t="str">
        <f t="shared" si="3"/>
        <v>s</v>
      </c>
      <c r="BG41" s="4">
        <v>40</v>
      </c>
      <c r="BH41" s="4" t="s">
        <v>135</v>
      </c>
      <c r="BI41" s="4" t="s">
        <v>136</v>
      </c>
      <c r="BJ41" s="4"/>
      <c r="BK41" s="4"/>
      <c r="BL41" s="4"/>
      <c r="BM41" s="4"/>
      <c r="BN41" s="4"/>
      <c r="BO41" s="2"/>
      <c r="BP41" s="4"/>
    </row>
    <row r="42" spans="1:68" ht="16.5" customHeight="1">
      <c r="A42" s="22">
        <f t="shared" si="1"/>
        <v>124</v>
      </c>
      <c r="B42" s="60" t="s">
        <v>54</v>
      </c>
      <c r="C42" s="49"/>
      <c r="D42" s="49"/>
      <c r="E42" s="50"/>
      <c r="F42" s="55"/>
      <c r="G42" s="49"/>
      <c r="H42" s="50"/>
      <c r="I42" s="56" t="str">
        <f>IF(F42=0," ",VLOOKUP(F42,男!$A$1:$D$1553,2,FALSE))</f>
        <v xml:space="preserve"> </v>
      </c>
      <c r="J42" s="49"/>
      <c r="K42" s="49"/>
      <c r="L42" s="49"/>
      <c r="M42" s="50"/>
      <c r="N42" s="56" t="str">
        <f>IF(F42=0," ",VLOOKUP(F42,男!$A$1:$D$1553,3,FALSE))</f>
        <v xml:space="preserve"> </v>
      </c>
      <c r="O42" s="49"/>
      <c r="P42" s="49"/>
      <c r="Q42" s="49"/>
      <c r="R42" s="50"/>
      <c r="S42" s="23" t="str">
        <f>IF(F42=0," ",VLOOKUP(F42,男!$A$1:$D$1553,4,FALSE))</f>
        <v xml:space="preserve"> </v>
      </c>
      <c r="T42" s="54" t="str">
        <f>IF(F42=0," ",VLOOKUP(F42,男!$A$1:$E$1553,5,FALSE))</f>
        <v xml:space="preserve"> </v>
      </c>
      <c r="U42" s="49"/>
      <c r="V42" s="49"/>
      <c r="W42" s="49"/>
      <c r="X42" s="50"/>
      <c r="Y42" s="68"/>
      <c r="Z42" s="49"/>
      <c r="AA42" s="49"/>
      <c r="AB42" s="50"/>
      <c r="AC42" s="24" t="str">
        <f t="shared" si="2"/>
        <v>s</v>
      </c>
      <c r="AD42" s="25">
        <f t="shared" si="4"/>
        <v>228</v>
      </c>
      <c r="AE42" s="61" t="s">
        <v>55</v>
      </c>
      <c r="AF42" s="49"/>
      <c r="AG42" s="49"/>
      <c r="AH42" s="50"/>
      <c r="AI42" s="48"/>
      <c r="AJ42" s="49"/>
      <c r="AK42" s="50"/>
      <c r="AL42" s="51" t="str">
        <f>IF(AI42=0," ",VLOOKUP(AI42,女!$A$1:$D$758,2,FALSE))</f>
        <v xml:space="preserve"> </v>
      </c>
      <c r="AM42" s="49"/>
      <c r="AN42" s="49"/>
      <c r="AO42" s="49"/>
      <c r="AP42" s="50"/>
      <c r="AQ42" s="51" t="str">
        <f>IF(AI42=0," ",VLOOKUP(AI42,女!$A$1:$D$758,3,FALSE))</f>
        <v xml:space="preserve"> </v>
      </c>
      <c r="AR42" s="49"/>
      <c r="AS42" s="49"/>
      <c r="AT42" s="49"/>
      <c r="AU42" s="50"/>
      <c r="AV42" s="26" t="str">
        <f>IF(AI42=0," ",VLOOKUP(AI42,女!$A$1:$D$758,4,FALSE))</f>
        <v xml:space="preserve"> </v>
      </c>
      <c r="AW42" s="61" t="str">
        <f>IF(AI42=0," ",VLOOKUP(AI42,女!$A$1:$E$758,5,FALSE))</f>
        <v xml:space="preserve"> </v>
      </c>
      <c r="AX42" s="49"/>
      <c r="AY42" s="49"/>
      <c r="AZ42" s="49"/>
      <c r="BA42" s="50"/>
      <c r="BB42" s="69"/>
      <c r="BC42" s="49"/>
      <c r="BD42" s="49"/>
      <c r="BE42" s="50"/>
      <c r="BF42" s="27" t="str">
        <f t="shared" si="3"/>
        <v>s</v>
      </c>
      <c r="BG42" s="4">
        <v>41</v>
      </c>
      <c r="BH42" s="4" t="s">
        <v>1661</v>
      </c>
      <c r="BI42" s="4" t="s">
        <v>1670</v>
      </c>
      <c r="BJ42" s="4"/>
      <c r="BK42" s="4"/>
      <c r="BL42" s="4"/>
      <c r="BM42" s="4"/>
      <c r="BN42" s="4"/>
      <c r="BO42" s="2"/>
      <c r="BP42" s="4"/>
    </row>
    <row r="43" spans="1:68" ht="16.5" customHeight="1">
      <c r="A43" s="22">
        <f t="shared" si="1"/>
        <v>128</v>
      </c>
      <c r="B43" s="54" t="s">
        <v>55</v>
      </c>
      <c r="C43" s="49"/>
      <c r="D43" s="49"/>
      <c r="E43" s="50"/>
      <c r="F43" s="55"/>
      <c r="G43" s="49"/>
      <c r="H43" s="50"/>
      <c r="I43" s="56" t="str">
        <f>IF(F43=0," ",VLOOKUP(F43,男!$A$1:$D$1553,2,FALSE))</f>
        <v xml:space="preserve"> </v>
      </c>
      <c r="J43" s="49"/>
      <c r="K43" s="49"/>
      <c r="L43" s="49"/>
      <c r="M43" s="50"/>
      <c r="N43" s="56" t="str">
        <f>IF(F43=0," ",VLOOKUP(F43,男!$A$1:$D$1553,3,FALSE))</f>
        <v xml:space="preserve"> </v>
      </c>
      <c r="O43" s="49"/>
      <c r="P43" s="49"/>
      <c r="Q43" s="49"/>
      <c r="R43" s="50"/>
      <c r="S43" s="23" t="str">
        <f>IF(F43=0," ",VLOOKUP(F43,男!$A$1:$D$1553,4,FALSE))</f>
        <v xml:space="preserve"> </v>
      </c>
      <c r="T43" s="54" t="str">
        <f>IF(F43=0," ",VLOOKUP(F43,男!$A$1:$E$1553,5,FALSE))</f>
        <v xml:space="preserve"> </v>
      </c>
      <c r="U43" s="49"/>
      <c r="V43" s="49"/>
      <c r="W43" s="49"/>
      <c r="X43" s="50"/>
      <c r="Y43" s="68"/>
      <c r="Z43" s="49"/>
      <c r="AA43" s="49"/>
      <c r="AB43" s="50"/>
      <c r="AC43" s="24" t="str">
        <f t="shared" si="2"/>
        <v>s</v>
      </c>
      <c r="AD43" s="25">
        <f t="shared" si="4"/>
        <v>230</v>
      </c>
      <c r="AE43" s="66" t="s">
        <v>60</v>
      </c>
      <c r="AF43" s="49"/>
      <c r="AG43" s="49"/>
      <c r="AH43" s="50"/>
      <c r="AI43" s="48"/>
      <c r="AJ43" s="49"/>
      <c r="AK43" s="50"/>
      <c r="AL43" s="51" t="str">
        <f>IF(AI43=0," ",VLOOKUP(AI43,女!$A$1:$D$758,2,FALSE))</f>
        <v xml:space="preserve"> </v>
      </c>
      <c r="AM43" s="49"/>
      <c r="AN43" s="49"/>
      <c r="AO43" s="49"/>
      <c r="AP43" s="50"/>
      <c r="AQ43" s="51" t="str">
        <f>IF(AI43=0," ",VLOOKUP(AI43,女!$A$1:$D$758,3,FALSE))</f>
        <v xml:space="preserve"> </v>
      </c>
      <c r="AR43" s="49"/>
      <c r="AS43" s="49"/>
      <c r="AT43" s="49"/>
      <c r="AU43" s="50"/>
      <c r="AV43" s="26" t="str">
        <f>IF(AI43=0," ",VLOOKUP(AI43,女!$A$1:$D$758,4,FALSE))</f>
        <v xml:space="preserve"> </v>
      </c>
      <c r="AW43" s="52" t="str">
        <f>IF(AI43=0," ",VLOOKUP(AI43,女!$A$1:$E$758,5,FALSE))</f>
        <v xml:space="preserve"> </v>
      </c>
      <c r="AX43" s="49"/>
      <c r="AY43" s="49"/>
      <c r="AZ43" s="50"/>
      <c r="BA43" s="28">
        <v>1</v>
      </c>
      <c r="BB43" s="67"/>
      <c r="BC43" s="49"/>
      <c r="BD43" s="49"/>
      <c r="BE43" s="50"/>
      <c r="BF43" s="27" t="str">
        <f t="shared" si="3"/>
        <v>r</v>
      </c>
      <c r="BG43" s="4">
        <v>42</v>
      </c>
      <c r="BH43" s="4" t="s">
        <v>359</v>
      </c>
      <c r="BI43" s="4" t="s">
        <v>1662</v>
      </c>
      <c r="BJ43" s="4"/>
      <c r="BK43" s="4"/>
      <c r="BL43" s="4"/>
      <c r="BM43" s="4"/>
      <c r="BN43" s="4"/>
      <c r="BO43" s="2"/>
      <c r="BP43" s="4"/>
    </row>
    <row r="44" spans="1:68" ht="16.5" customHeight="1">
      <c r="A44" s="22">
        <f t="shared" si="1"/>
        <v>128</v>
      </c>
      <c r="B44" s="54" t="s">
        <v>55</v>
      </c>
      <c r="C44" s="49"/>
      <c r="D44" s="49"/>
      <c r="E44" s="50"/>
      <c r="F44" s="55"/>
      <c r="G44" s="49"/>
      <c r="H44" s="50"/>
      <c r="I44" s="56" t="str">
        <f>IF(F44=0," ",VLOOKUP(F44,男!$A$1:$D$1553,2,FALSE))</f>
        <v xml:space="preserve"> </v>
      </c>
      <c r="J44" s="49"/>
      <c r="K44" s="49"/>
      <c r="L44" s="49"/>
      <c r="M44" s="50"/>
      <c r="N44" s="56" t="str">
        <f>IF(F44=0," ",VLOOKUP(F44,男!$A$1:$D$1553,3,FALSE))</f>
        <v xml:space="preserve"> </v>
      </c>
      <c r="O44" s="49"/>
      <c r="P44" s="49"/>
      <c r="Q44" s="49"/>
      <c r="R44" s="50"/>
      <c r="S44" s="23" t="str">
        <f>IF(F44=0," ",VLOOKUP(F44,男!$A$1:$D$1553,4,FALSE))</f>
        <v xml:space="preserve"> </v>
      </c>
      <c r="T44" s="54" t="str">
        <f>IF(F44=0," ",VLOOKUP(F44,男!$A$1:$E$1553,5,FALSE))</f>
        <v xml:space="preserve"> </v>
      </c>
      <c r="U44" s="49"/>
      <c r="V44" s="49"/>
      <c r="W44" s="49"/>
      <c r="X44" s="50"/>
      <c r="Y44" s="68"/>
      <c r="Z44" s="49"/>
      <c r="AA44" s="49"/>
      <c r="AB44" s="50"/>
      <c r="AC44" s="24" t="str">
        <f t="shared" si="2"/>
        <v>s</v>
      </c>
      <c r="AD44" s="25">
        <f t="shared" si="4"/>
        <v>230</v>
      </c>
      <c r="AE44" s="66" t="s">
        <v>60</v>
      </c>
      <c r="AF44" s="49"/>
      <c r="AG44" s="49"/>
      <c r="AH44" s="50"/>
      <c r="AI44" s="48"/>
      <c r="AJ44" s="49"/>
      <c r="AK44" s="50"/>
      <c r="AL44" s="51" t="str">
        <f>IF(AI44=0," ",VLOOKUP(AI44,女!$A$1:$D$758,2,FALSE))</f>
        <v xml:space="preserve"> </v>
      </c>
      <c r="AM44" s="49"/>
      <c r="AN44" s="49"/>
      <c r="AO44" s="49"/>
      <c r="AP44" s="50"/>
      <c r="AQ44" s="51" t="str">
        <f>IF(AI44=0," ",VLOOKUP(AI44,女!$A$1:$D$758,3,FALSE))</f>
        <v xml:space="preserve"> </v>
      </c>
      <c r="AR44" s="49"/>
      <c r="AS44" s="49"/>
      <c r="AT44" s="49"/>
      <c r="AU44" s="50"/>
      <c r="AV44" s="26" t="str">
        <f>IF(AI44=0," ",VLOOKUP(AI44,女!$A$1:$D$758,4,FALSE))</f>
        <v xml:space="preserve"> </v>
      </c>
      <c r="AW44" s="63" t="str">
        <f>IF(AI44=0," ",VLOOKUP(AI44,女!$A$1:$E$758,5,FALSE))</f>
        <v xml:space="preserve"> </v>
      </c>
      <c r="AX44" s="49"/>
      <c r="AY44" s="49"/>
      <c r="AZ44" s="50"/>
      <c r="BA44" s="29">
        <v>2</v>
      </c>
      <c r="BB44" s="65" t="str">
        <f t="shared" ref="BB44:BB48" si="5">IF(BB$43="","",BB$43)</f>
        <v/>
      </c>
      <c r="BC44" s="49"/>
      <c r="BD44" s="49"/>
      <c r="BE44" s="50"/>
      <c r="BF44" s="27" t="str">
        <f t="shared" si="3"/>
        <v>r</v>
      </c>
      <c r="BG44" s="4">
        <v>43</v>
      </c>
      <c r="BH44" s="4" t="s">
        <v>137</v>
      </c>
      <c r="BI44" s="4" t="s">
        <v>1663</v>
      </c>
      <c r="BJ44" s="4"/>
      <c r="BK44" s="4"/>
      <c r="BL44" s="4"/>
      <c r="BM44" s="4"/>
      <c r="BN44" s="4"/>
      <c r="BO44" s="2"/>
      <c r="BP44" s="4"/>
    </row>
    <row r="45" spans="1:68" ht="16.5" customHeight="1">
      <c r="A45" s="22">
        <f t="shared" si="1"/>
        <v>128</v>
      </c>
      <c r="B45" s="54" t="s">
        <v>55</v>
      </c>
      <c r="C45" s="49"/>
      <c r="D45" s="49"/>
      <c r="E45" s="50"/>
      <c r="F45" s="55"/>
      <c r="G45" s="49"/>
      <c r="H45" s="50"/>
      <c r="I45" s="56" t="str">
        <f>IF(F45=0," ",VLOOKUP(F45,男!$A$1:$D$1553,2,FALSE))</f>
        <v xml:space="preserve"> </v>
      </c>
      <c r="J45" s="49"/>
      <c r="K45" s="49"/>
      <c r="L45" s="49"/>
      <c r="M45" s="50"/>
      <c r="N45" s="56" t="str">
        <f>IF(F45=0," ",VLOOKUP(F45,男!$A$1:$D$1553,3,FALSE))</f>
        <v xml:space="preserve"> </v>
      </c>
      <c r="O45" s="49"/>
      <c r="P45" s="49"/>
      <c r="Q45" s="49"/>
      <c r="R45" s="50"/>
      <c r="S45" s="23" t="str">
        <f>IF(F45=0," ",VLOOKUP(F45,男!$A$1:$D$1553,4,FALSE))</f>
        <v xml:space="preserve"> </v>
      </c>
      <c r="T45" s="54" t="str">
        <f>IF(F45=0," ",VLOOKUP(F45,男!$A$1:$E$1553,5,FALSE))</f>
        <v xml:space="preserve"> </v>
      </c>
      <c r="U45" s="49"/>
      <c r="V45" s="49"/>
      <c r="W45" s="49"/>
      <c r="X45" s="50"/>
      <c r="Y45" s="68"/>
      <c r="Z45" s="49"/>
      <c r="AA45" s="49"/>
      <c r="AB45" s="50"/>
      <c r="AC45" s="24" t="str">
        <f t="shared" si="2"/>
        <v>s</v>
      </c>
      <c r="AD45" s="25">
        <f t="shared" si="4"/>
        <v>230</v>
      </c>
      <c r="AE45" s="66" t="s">
        <v>60</v>
      </c>
      <c r="AF45" s="49"/>
      <c r="AG45" s="49"/>
      <c r="AH45" s="50"/>
      <c r="AI45" s="48"/>
      <c r="AJ45" s="49"/>
      <c r="AK45" s="50"/>
      <c r="AL45" s="51" t="str">
        <f>IF(AI45=0," ",VLOOKUP(AI45,女!$A$1:$D$758,2,FALSE))</f>
        <v xml:space="preserve"> </v>
      </c>
      <c r="AM45" s="49"/>
      <c r="AN45" s="49"/>
      <c r="AO45" s="49"/>
      <c r="AP45" s="50"/>
      <c r="AQ45" s="51" t="str">
        <f>IF(AI45=0," ",VLOOKUP(AI45,女!$A$1:$D$758,3,FALSE))</f>
        <v xml:space="preserve"> </v>
      </c>
      <c r="AR45" s="49"/>
      <c r="AS45" s="49"/>
      <c r="AT45" s="49"/>
      <c r="AU45" s="50"/>
      <c r="AV45" s="26" t="str">
        <f>IF(AI45=0," ",VLOOKUP(AI45,女!$A$1:$D$758,4,FALSE))</f>
        <v xml:space="preserve"> </v>
      </c>
      <c r="AW45" s="63" t="str">
        <f>IF(AI45=0," ",VLOOKUP(AI45,女!$A$1:$E$758,5,FALSE))</f>
        <v xml:space="preserve"> </v>
      </c>
      <c r="AX45" s="49"/>
      <c r="AY45" s="49"/>
      <c r="AZ45" s="50"/>
      <c r="BA45" s="29">
        <v>3</v>
      </c>
      <c r="BB45" s="65" t="str">
        <f t="shared" si="5"/>
        <v/>
      </c>
      <c r="BC45" s="49"/>
      <c r="BD45" s="49"/>
      <c r="BE45" s="50"/>
      <c r="BF45" s="27" t="str">
        <f t="shared" si="3"/>
        <v>r</v>
      </c>
      <c r="BG45" s="4">
        <v>44</v>
      </c>
      <c r="BH45" s="4" t="s">
        <v>972</v>
      </c>
      <c r="BI45" s="4" t="s">
        <v>138</v>
      </c>
      <c r="BJ45" s="4"/>
      <c r="BK45" s="4"/>
      <c r="BL45" s="4"/>
      <c r="BM45" s="4"/>
      <c r="BN45" s="4"/>
      <c r="BO45" s="2"/>
      <c r="BP45" s="4"/>
    </row>
    <row r="46" spans="1:68" ht="16.5" customHeight="1">
      <c r="A46" s="22">
        <f t="shared" si="1"/>
        <v>130</v>
      </c>
      <c r="B46" s="62" t="s">
        <v>60</v>
      </c>
      <c r="C46" s="49"/>
      <c r="D46" s="49"/>
      <c r="E46" s="50"/>
      <c r="F46" s="55"/>
      <c r="G46" s="49"/>
      <c r="H46" s="50"/>
      <c r="I46" s="56" t="str">
        <f>IF(F46=0," ",VLOOKUP(F46,男!$A$1:$D$1553,2,FALSE))</f>
        <v xml:space="preserve"> </v>
      </c>
      <c r="J46" s="49"/>
      <c r="K46" s="49"/>
      <c r="L46" s="49"/>
      <c r="M46" s="50"/>
      <c r="N46" s="56" t="str">
        <f>IF(F46=0," ",VLOOKUP(F46,男!$A$1:$D$1553,3,FALSE))</f>
        <v xml:space="preserve"> </v>
      </c>
      <c r="O46" s="49"/>
      <c r="P46" s="49"/>
      <c r="Q46" s="49"/>
      <c r="R46" s="50"/>
      <c r="S46" s="23" t="str">
        <f>IF(F46=0," ",VLOOKUP(F46,男!$A$1:$D$1553,4,FALSE))</f>
        <v xml:space="preserve"> </v>
      </c>
      <c r="T46" s="57" t="str">
        <f>IF(F46=0," ",VLOOKUP(F46,男!$A$1:$E$1553,5,FALSE))</f>
        <v xml:space="preserve"> </v>
      </c>
      <c r="U46" s="49"/>
      <c r="V46" s="49"/>
      <c r="W46" s="50"/>
      <c r="X46" s="30">
        <v>1</v>
      </c>
      <c r="Y46" s="58"/>
      <c r="Z46" s="49"/>
      <c r="AA46" s="49"/>
      <c r="AB46" s="50"/>
      <c r="AC46" s="24" t="str">
        <f t="shared" si="2"/>
        <v>r</v>
      </c>
      <c r="AD46" s="25">
        <f t="shared" si="4"/>
        <v>230</v>
      </c>
      <c r="AE46" s="66" t="s">
        <v>60</v>
      </c>
      <c r="AF46" s="49"/>
      <c r="AG46" s="49"/>
      <c r="AH46" s="50"/>
      <c r="AI46" s="48"/>
      <c r="AJ46" s="49"/>
      <c r="AK46" s="50"/>
      <c r="AL46" s="51" t="str">
        <f>IF(AI46=0," ",VLOOKUP(AI46,女!$A$1:$D$758,2,FALSE))</f>
        <v xml:space="preserve"> </v>
      </c>
      <c r="AM46" s="49"/>
      <c r="AN46" s="49"/>
      <c r="AO46" s="49"/>
      <c r="AP46" s="50"/>
      <c r="AQ46" s="51" t="str">
        <f>IF(AI46=0," ",VLOOKUP(AI46,女!$A$1:$D$758,3,FALSE))</f>
        <v xml:space="preserve"> </v>
      </c>
      <c r="AR46" s="49"/>
      <c r="AS46" s="49"/>
      <c r="AT46" s="49"/>
      <c r="AU46" s="50"/>
      <c r="AV46" s="26" t="str">
        <f>IF(AI46=0," ",VLOOKUP(AI46,女!$A$1:$D$758,4,FALSE))</f>
        <v xml:space="preserve"> </v>
      </c>
      <c r="AW46" s="63" t="str">
        <f>IF(AI46=0," ",VLOOKUP(AI46,女!$A$1:$E$758,5,FALSE))</f>
        <v xml:space="preserve"> </v>
      </c>
      <c r="AX46" s="49"/>
      <c r="AY46" s="49"/>
      <c r="AZ46" s="50"/>
      <c r="BA46" s="29">
        <v>4</v>
      </c>
      <c r="BB46" s="65" t="str">
        <f t="shared" si="5"/>
        <v/>
      </c>
      <c r="BC46" s="49"/>
      <c r="BD46" s="49"/>
      <c r="BE46" s="50"/>
      <c r="BF46" s="27" t="str">
        <f t="shared" si="3"/>
        <v>r</v>
      </c>
      <c r="BG46" s="4">
        <v>45</v>
      </c>
      <c r="BH46" s="4" t="s">
        <v>1096</v>
      </c>
      <c r="BI46" s="4" t="s">
        <v>139</v>
      </c>
      <c r="BJ46" s="4"/>
      <c r="BK46" s="4"/>
      <c r="BL46" s="4"/>
      <c r="BM46" s="4"/>
      <c r="BN46" s="4"/>
      <c r="BO46" s="2"/>
      <c r="BP46" s="4"/>
    </row>
    <row r="47" spans="1:68" ht="16.5" customHeight="1">
      <c r="A47" s="22">
        <f t="shared" si="1"/>
        <v>130</v>
      </c>
      <c r="B47" s="62" t="s">
        <v>60</v>
      </c>
      <c r="C47" s="49"/>
      <c r="D47" s="49"/>
      <c r="E47" s="50"/>
      <c r="F47" s="55"/>
      <c r="G47" s="49"/>
      <c r="H47" s="50"/>
      <c r="I47" s="56" t="str">
        <f>IF(F47=0," ",VLOOKUP(F47,男!$A$1:$D$1553,2,FALSE))</f>
        <v xml:space="preserve"> </v>
      </c>
      <c r="J47" s="49"/>
      <c r="K47" s="49"/>
      <c r="L47" s="49"/>
      <c r="M47" s="50"/>
      <c r="N47" s="56" t="str">
        <f>IF(F47=0," ",VLOOKUP(F47,男!$A$1:$D$1553,3,FALSE))</f>
        <v xml:space="preserve"> </v>
      </c>
      <c r="O47" s="49"/>
      <c r="P47" s="49"/>
      <c r="Q47" s="49"/>
      <c r="R47" s="50"/>
      <c r="S47" s="23" t="str">
        <f>IF(F47=0," ",VLOOKUP(F47,男!$A$1:$D$1553,4,FALSE))</f>
        <v xml:space="preserve"> </v>
      </c>
      <c r="T47" s="63" t="str">
        <f t="shared" ref="T47:T51" si="6">IF(T$46="","",T$46)</f>
        <v xml:space="preserve"> </v>
      </c>
      <c r="U47" s="49"/>
      <c r="V47" s="49"/>
      <c r="W47" s="50"/>
      <c r="X47" s="31">
        <v>2</v>
      </c>
      <c r="Y47" s="64" t="str">
        <f t="shared" ref="Y47:Y51" si="7">IF(Y$46="","",Y$46)</f>
        <v/>
      </c>
      <c r="Z47" s="49"/>
      <c r="AA47" s="49"/>
      <c r="AB47" s="50"/>
      <c r="AC47" s="24" t="str">
        <f t="shared" si="2"/>
        <v>r</v>
      </c>
      <c r="AD47" s="25">
        <f t="shared" si="4"/>
        <v>230</v>
      </c>
      <c r="AE47" s="66" t="s">
        <v>60</v>
      </c>
      <c r="AF47" s="49"/>
      <c r="AG47" s="49"/>
      <c r="AH47" s="50"/>
      <c r="AI47" s="48"/>
      <c r="AJ47" s="49"/>
      <c r="AK47" s="50"/>
      <c r="AL47" s="51" t="str">
        <f>IF(AI47=0," ",VLOOKUP(AI47,女!$A$1:$D$758,2,FALSE))</f>
        <v xml:space="preserve"> </v>
      </c>
      <c r="AM47" s="49"/>
      <c r="AN47" s="49"/>
      <c r="AO47" s="49"/>
      <c r="AP47" s="50"/>
      <c r="AQ47" s="51" t="str">
        <f>IF(AI47=0," ",VLOOKUP(AI47,女!$A$1:$D$758,3,FALSE))</f>
        <v xml:space="preserve"> </v>
      </c>
      <c r="AR47" s="49"/>
      <c r="AS47" s="49"/>
      <c r="AT47" s="49"/>
      <c r="AU47" s="50"/>
      <c r="AV47" s="26" t="str">
        <f>IF(AI47=0," ",VLOOKUP(AI47,女!$A$1:$D$758,4,FALSE))</f>
        <v xml:space="preserve"> </v>
      </c>
      <c r="AW47" s="63" t="str">
        <f>IF(AI47=0," ",VLOOKUP(AI47,女!$A$1:$E$758,5,FALSE))</f>
        <v xml:space="preserve"> </v>
      </c>
      <c r="AX47" s="49"/>
      <c r="AY47" s="49"/>
      <c r="AZ47" s="50"/>
      <c r="BA47" s="29">
        <v>5</v>
      </c>
      <c r="BB47" s="65" t="str">
        <f t="shared" si="5"/>
        <v/>
      </c>
      <c r="BC47" s="49"/>
      <c r="BD47" s="49"/>
      <c r="BE47" s="50"/>
      <c r="BF47" s="27" t="str">
        <f t="shared" si="3"/>
        <v>r</v>
      </c>
      <c r="BG47" s="4">
        <v>46</v>
      </c>
      <c r="BH47" s="4" t="s">
        <v>1119</v>
      </c>
      <c r="BI47" s="4" t="s">
        <v>1664</v>
      </c>
      <c r="BJ47" s="4"/>
      <c r="BK47" s="4"/>
      <c r="BL47" s="4"/>
      <c r="BM47" s="4"/>
      <c r="BN47" s="4"/>
      <c r="BO47" s="2"/>
      <c r="BP47" s="4"/>
    </row>
    <row r="48" spans="1:68" ht="16.5" customHeight="1">
      <c r="A48" s="22">
        <f t="shared" si="1"/>
        <v>130</v>
      </c>
      <c r="B48" s="62" t="s">
        <v>60</v>
      </c>
      <c r="C48" s="49"/>
      <c r="D48" s="49"/>
      <c r="E48" s="50"/>
      <c r="F48" s="55"/>
      <c r="G48" s="49"/>
      <c r="H48" s="50"/>
      <c r="I48" s="56" t="str">
        <f>IF(F48=0," ",VLOOKUP(F48,男!$A$1:$D$1553,2,FALSE))</f>
        <v xml:space="preserve"> </v>
      </c>
      <c r="J48" s="49"/>
      <c r="K48" s="49"/>
      <c r="L48" s="49"/>
      <c r="M48" s="50"/>
      <c r="N48" s="56" t="str">
        <f>IF(F48=0," ",VLOOKUP(F48,男!$A$1:$D$1553,3,FALSE))</f>
        <v xml:space="preserve"> </v>
      </c>
      <c r="O48" s="49"/>
      <c r="P48" s="49"/>
      <c r="Q48" s="49"/>
      <c r="R48" s="50"/>
      <c r="S48" s="23" t="str">
        <f>IF(F48=0," ",VLOOKUP(F48,男!$A$1:$D$1553,4,FALSE))</f>
        <v xml:space="preserve"> </v>
      </c>
      <c r="T48" s="63" t="str">
        <f t="shared" si="6"/>
        <v xml:space="preserve"> </v>
      </c>
      <c r="U48" s="49"/>
      <c r="V48" s="49"/>
      <c r="W48" s="50"/>
      <c r="X48" s="31">
        <v>3</v>
      </c>
      <c r="Y48" s="64" t="str">
        <f t="shared" si="7"/>
        <v/>
      </c>
      <c r="Z48" s="49"/>
      <c r="AA48" s="49"/>
      <c r="AB48" s="50"/>
      <c r="AC48" s="24" t="str">
        <f t="shared" si="2"/>
        <v>r</v>
      </c>
      <c r="AD48" s="25">
        <f t="shared" si="4"/>
        <v>230</v>
      </c>
      <c r="AE48" s="66" t="s">
        <v>60</v>
      </c>
      <c r="AF48" s="49"/>
      <c r="AG48" s="49"/>
      <c r="AH48" s="50"/>
      <c r="AI48" s="48"/>
      <c r="AJ48" s="49"/>
      <c r="AK48" s="50"/>
      <c r="AL48" s="51" t="str">
        <f>IF(AI48=0," ",VLOOKUP(AI48,女!$A$1:$D$758,2,FALSE))</f>
        <v xml:space="preserve"> </v>
      </c>
      <c r="AM48" s="49"/>
      <c r="AN48" s="49"/>
      <c r="AO48" s="49"/>
      <c r="AP48" s="50"/>
      <c r="AQ48" s="51" t="str">
        <f>IF(AI48=0," ",VLOOKUP(AI48,女!$A$1:$D$758,3,FALSE))</f>
        <v xml:space="preserve"> </v>
      </c>
      <c r="AR48" s="49"/>
      <c r="AS48" s="49"/>
      <c r="AT48" s="49"/>
      <c r="AU48" s="50"/>
      <c r="AV48" s="26" t="str">
        <f>IF(AI48=0," ",VLOOKUP(AI48,女!$A$1:$D$758,4,FALSE))</f>
        <v xml:space="preserve"> </v>
      </c>
      <c r="AW48" s="63" t="str">
        <f>IF(AI48=0," ",VLOOKUP(AI48,女!$A$1:$E$758,5,FALSE))</f>
        <v xml:space="preserve"> </v>
      </c>
      <c r="AX48" s="49"/>
      <c r="AY48" s="49"/>
      <c r="AZ48" s="50"/>
      <c r="BA48" s="29">
        <v>6</v>
      </c>
      <c r="BB48" s="65" t="str">
        <f t="shared" si="5"/>
        <v/>
      </c>
      <c r="BC48" s="49"/>
      <c r="BD48" s="49"/>
      <c r="BE48" s="50"/>
      <c r="BF48" s="27" t="str">
        <f t="shared" si="3"/>
        <v>r</v>
      </c>
      <c r="BG48" s="4">
        <v>47</v>
      </c>
      <c r="BH48" s="4" t="s">
        <v>1134</v>
      </c>
      <c r="BI48" s="4" t="s">
        <v>140</v>
      </c>
      <c r="BJ48" s="4"/>
      <c r="BK48" s="4"/>
      <c r="BL48" s="4"/>
      <c r="BM48" s="4"/>
      <c r="BN48" s="4"/>
      <c r="BO48" s="2"/>
      <c r="BP48" s="4"/>
    </row>
    <row r="49" spans="1:68" ht="16.5" customHeight="1">
      <c r="A49" s="22">
        <f t="shared" si="1"/>
        <v>130</v>
      </c>
      <c r="B49" s="62" t="s">
        <v>60</v>
      </c>
      <c r="C49" s="49"/>
      <c r="D49" s="49"/>
      <c r="E49" s="50"/>
      <c r="F49" s="55"/>
      <c r="G49" s="49"/>
      <c r="H49" s="50"/>
      <c r="I49" s="56" t="str">
        <f>IF(F49=0," ",VLOOKUP(F49,男!$A$1:$D$1553,2,FALSE))</f>
        <v xml:space="preserve"> </v>
      </c>
      <c r="J49" s="49"/>
      <c r="K49" s="49"/>
      <c r="L49" s="49"/>
      <c r="M49" s="50"/>
      <c r="N49" s="56" t="str">
        <f>IF(F49=0," ",VLOOKUP(F49,男!$A$1:$D$1553,3,FALSE))</f>
        <v xml:space="preserve"> </v>
      </c>
      <c r="O49" s="49"/>
      <c r="P49" s="49"/>
      <c r="Q49" s="49"/>
      <c r="R49" s="50"/>
      <c r="S49" s="23" t="str">
        <f>IF(F49=0," ",VLOOKUP(F49,男!$A$1:$D$1553,4,FALSE))</f>
        <v xml:space="preserve"> </v>
      </c>
      <c r="T49" s="63" t="str">
        <f t="shared" si="6"/>
        <v xml:space="preserve"> </v>
      </c>
      <c r="U49" s="49"/>
      <c r="V49" s="49"/>
      <c r="W49" s="50"/>
      <c r="X49" s="31">
        <v>4</v>
      </c>
      <c r="Y49" s="64" t="str">
        <f t="shared" si="7"/>
        <v/>
      </c>
      <c r="Z49" s="49"/>
      <c r="AA49" s="49"/>
      <c r="AB49" s="50"/>
      <c r="AC49" s="24" t="str">
        <f t="shared" si="2"/>
        <v>r</v>
      </c>
      <c r="AD49" s="25">
        <f t="shared" si="4"/>
        <v>232</v>
      </c>
      <c r="AE49" s="66" t="s">
        <v>67</v>
      </c>
      <c r="AF49" s="49"/>
      <c r="AG49" s="49"/>
      <c r="AH49" s="50"/>
      <c r="AI49" s="48"/>
      <c r="AJ49" s="49"/>
      <c r="AK49" s="50"/>
      <c r="AL49" s="51" t="str">
        <f>IF(AI49=0," ",VLOOKUP(AI49,女!$A$1:$D$758,2,FALSE))</f>
        <v xml:space="preserve"> </v>
      </c>
      <c r="AM49" s="49"/>
      <c r="AN49" s="49"/>
      <c r="AO49" s="49"/>
      <c r="AP49" s="50"/>
      <c r="AQ49" s="51" t="str">
        <f>IF(AI49=0," ",VLOOKUP(AI49,女!$A$1:$D$758,3,FALSE))</f>
        <v xml:space="preserve"> </v>
      </c>
      <c r="AR49" s="49"/>
      <c r="AS49" s="49"/>
      <c r="AT49" s="49"/>
      <c r="AU49" s="50"/>
      <c r="AV49" s="26" t="str">
        <f>IF(AI49=0," ",VLOOKUP(AI49,女!$A$1:$D$758,4,FALSE))</f>
        <v xml:space="preserve"> </v>
      </c>
      <c r="AW49" s="52" t="str">
        <f>IF(AI49=0," ",VLOOKUP(AI49,女!$A$1:$E$758,5,FALSE))</f>
        <v xml:space="preserve"> </v>
      </c>
      <c r="AX49" s="49"/>
      <c r="AY49" s="49"/>
      <c r="AZ49" s="50"/>
      <c r="BA49" s="28">
        <v>1</v>
      </c>
      <c r="BB49" s="67"/>
      <c r="BC49" s="49"/>
      <c r="BD49" s="49"/>
      <c r="BE49" s="50"/>
      <c r="BF49" s="27" t="str">
        <f t="shared" si="3"/>
        <v>r</v>
      </c>
      <c r="BG49" s="4">
        <v>48</v>
      </c>
      <c r="BH49" s="4" t="s">
        <v>141</v>
      </c>
      <c r="BI49" s="4" t="s">
        <v>142</v>
      </c>
      <c r="BJ49" s="4"/>
      <c r="BK49" s="4"/>
      <c r="BL49" s="4"/>
      <c r="BM49" s="4"/>
      <c r="BN49" s="4"/>
      <c r="BO49" s="2"/>
      <c r="BP49" s="4"/>
    </row>
    <row r="50" spans="1:68" ht="16.5" customHeight="1">
      <c r="A50" s="22">
        <f t="shared" si="1"/>
        <v>130</v>
      </c>
      <c r="B50" s="62" t="s">
        <v>60</v>
      </c>
      <c r="C50" s="49"/>
      <c r="D50" s="49"/>
      <c r="E50" s="50"/>
      <c r="F50" s="55"/>
      <c r="G50" s="49"/>
      <c r="H50" s="50"/>
      <c r="I50" s="56" t="str">
        <f>IF(F50=0," ",VLOOKUP(F50,男!$A$1:$D$1553,2,FALSE))</f>
        <v xml:space="preserve"> </v>
      </c>
      <c r="J50" s="49"/>
      <c r="K50" s="49"/>
      <c r="L50" s="49"/>
      <c r="M50" s="50"/>
      <c r="N50" s="56" t="str">
        <f>IF(F50=0," ",VLOOKUP(F50,男!$A$1:$D$1553,3,FALSE))</f>
        <v xml:space="preserve"> </v>
      </c>
      <c r="O50" s="49"/>
      <c r="P50" s="49"/>
      <c r="Q50" s="49"/>
      <c r="R50" s="50"/>
      <c r="S50" s="23" t="str">
        <f>IF(F50=0," ",VLOOKUP(F50,男!$A$1:$D$1553,4,FALSE))</f>
        <v xml:space="preserve"> </v>
      </c>
      <c r="T50" s="63" t="str">
        <f t="shared" si="6"/>
        <v xml:space="preserve"> </v>
      </c>
      <c r="U50" s="49"/>
      <c r="V50" s="49"/>
      <c r="W50" s="50"/>
      <c r="X50" s="31">
        <v>5</v>
      </c>
      <c r="Y50" s="64" t="str">
        <f t="shared" si="7"/>
        <v/>
      </c>
      <c r="Z50" s="49"/>
      <c r="AA50" s="49"/>
      <c r="AB50" s="50"/>
      <c r="AC50" s="24" t="str">
        <f t="shared" si="2"/>
        <v>r</v>
      </c>
      <c r="AD50" s="25">
        <f t="shared" si="4"/>
        <v>232</v>
      </c>
      <c r="AE50" s="66" t="s">
        <v>67</v>
      </c>
      <c r="AF50" s="49"/>
      <c r="AG50" s="49"/>
      <c r="AH50" s="50"/>
      <c r="AI50" s="48"/>
      <c r="AJ50" s="49"/>
      <c r="AK50" s="50"/>
      <c r="AL50" s="51" t="str">
        <f>IF(AI50=0," ",VLOOKUP(AI50,女!$A$1:$D$758,2,FALSE))</f>
        <v xml:space="preserve"> </v>
      </c>
      <c r="AM50" s="49"/>
      <c r="AN50" s="49"/>
      <c r="AO50" s="49"/>
      <c r="AP50" s="50"/>
      <c r="AQ50" s="51" t="str">
        <f>IF(AI50=0," ",VLOOKUP(AI50,女!$A$1:$D$758,3,FALSE))</f>
        <v xml:space="preserve"> </v>
      </c>
      <c r="AR50" s="49"/>
      <c r="AS50" s="49"/>
      <c r="AT50" s="49"/>
      <c r="AU50" s="50"/>
      <c r="AV50" s="26" t="str">
        <f>IF(AI50=0," ",VLOOKUP(AI50,女!$A$1:$D$758,4,FALSE))</f>
        <v xml:space="preserve"> </v>
      </c>
      <c r="AW50" s="63" t="str">
        <f>IF(AI50=0," ",VLOOKUP(AI50,女!$A$1:$E$758,5,FALSE))</f>
        <v xml:space="preserve"> </v>
      </c>
      <c r="AX50" s="49"/>
      <c r="AY50" s="49"/>
      <c r="AZ50" s="50"/>
      <c r="BA50" s="29">
        <v>2</v>
      </c>
      <c r="BB50" s="65" t="str">
        <f t="shared" ref="BB50:BB54" si="8">IF(BB$49="","",BB$49)</f>
        <v/>
      </c>
      <c r="BC50" s="49"/>
      <c r="BD50" s="49"/>
      <c r="BE50" s="50"/>
      <c r="BF50" s="27" t="str">
        <f t="shared" si="3"/>
        <v>r</v>
      </c>
      <c r="BG50" s="4">
        <v>49</v>
      </c>
      <c r="BH50" s="4" t="s">
        <v>143</v>
      </c>
      <c r="BI50" s="4" t="s">
        <v>144</v>
      </c>
      <c r="BJ50" s="4"/>
      <c r="BK50" s="4"/>
      <c r="BL50" s="4"/>
      <c r="BM50" s="4"/>
      <c r="BN50" s="4"/>
      <c r="BO50" s="2"/>
      <c r="BP50" s="4"/>
    </row>
    <row r="51" spans="1:68" ht="16.5" customHeight="1">
      <c r="A51" s="22">
        <f t="shared" si="1"/>
        <v>130</v>
      </c>
      <c r="B51" s="62" t="s">
        <v>60</v>
      </c>
      <c r="C51" s="49"/>
      <c r="D51" s="49"/>
      <c r="E51" s="50"/>
      <c r="F51" s="55"/>
      <c r="G51" s="49"/>
      <c r="H51" s="50"/>
      <c r="I51" s="56" t="str">
        <f>IF(F51=0," ",VLOOKUP(F51,男!$A$1:$D$1553,2,FALSE))</f>
        <v xml:space="preserve"> </v>
      </c>
      <c r="J51" s="49"/>
      <c r="K51" s="49"/>
      <c r="L51" s="49"/>
      <c r="M51" s="50"/>
      <c r="N51" s="56" t="str">
        <f>IF(F51=0," ",VLOOKUP(F51,男!$A$1:$D$1553,3,FALSE))</f>
        <v xml:space="preserve"> </v>
      </c>
      <c r="O51" s="49"/>
      <c r="P51" s="49"/>
      <c r="Q51" s="49"/>
      <c r="R51" s="50"/>
      <c r="S51" s="23" t="str">
        <f>IF(F51=0," ",VLOOKUP(F51,男!$A$1:$D$1553,4,FALSE))</f>
        <v xml:space="preserve"> </v>
      </c>
      <c r="T51" s="63" t="str">
        <f t="shared" si="6"/>
        <v xml:space="preserve"> </v>
      </c>
      <c r="U51" s="49"/>
      <c r="V51" s="49"/>
      <c r="W51" s="50"/>
      <c r="X51" s="31">
        <v>6</v>
      </c>
      <c r="Y51" s="64" t="str">
        <f t="shared" si="7"/>
        <v/>
      </c>
      <c r="Z51" s="49"/>
      <c r="AA51" s="49"/>
      <c r="AB51" s="50"/>
      <c r="AC51" s="24" t="str">
        <f t="shared" si="2"/>
        <v>r</v>
      </c>
      <c r="AD51" s="25">
        <f t="shared" si="4"/>
        <v>232</v>
      </c>
      <c r="AE51" s="66" t="s">
        <v>67</v>
      </c>
      <c r="AF51" s="49"/>
      <c r="AG51" s="49"/>
      <c r="AH51" s="50"/>
      <c r="AI51" s="48"/>
      <c r="AJ51" s="49"/>
      <c r="AK51" s="50"/>
      <c r="AL51" s="51" t="str">
        <f>IF(AI51=0," ",VLOOKUP(AI51,女!$A$1:$D$758,2,FALSE))</f>
        <v xml:space="preserve"> </v>
      </c>
      <c r="AM51" s="49"/>
      <c r="AN51" s="49"/>
      <c r="AO51" s="49"/>
      <c r="AP51" s="50"/>
      <c r="AQ51" s="51" t="str">
        <f>IF(AI51=0," ",VLOOKUP(AI51,女!$A$1:$D$758,3,FALSE))</f>
        <v xml:space="preserve"> </v>
      </c>
      <c r="AR51" s="49"/>
      <c r="AS51" s="49"/>
      <c r="AT51" s="49"/>
      <c r="AU51" s="50"/>
      <c r="AV51" s="26" t="str">
        <f>IF(AI51=0," ",VLOOKUP(AI51,女!$A$1:$D$758,4,FALSE))</f>
        <v xml:space="preserve"> </v>
      </c>
      <c r="AW51" s="63" t="str">
        <f>IF(AI51=0," ",VLOOKUP(AI51,女!$A$1:$E$758,5,FALSE))</f>
        <v xml:space="preserve"> </v>
      </c>
      <c r="AX51" s="49"/>
      <c r="AY51" s="49"/>
      <c r="AZ51" s="50"/>
      <c r="BA51" s="29">
        <v>3</v>
      </c>
      <c r="BB51" s="65" t="str">
        <f t="shared" si="8"/>
        <v/>
      </c>
      <c r="BC51" s="49"/>
      <c r="BD51" s="49"/>
      <c r="BE51" s="50"/>
      <c r="BF51" s="27" t="str">
        <f t="shared" si="3"/>
        <v>r</v>
      </c>
      <c r="BG51" s="4">
        <v>50</v>
      </c>
      <c r="BH51" s="4" t="s">
        <v>448</v>
      </c>
      <c r="BI51" s="4" t="s">
        <v>145</v>
      </c>
      <c r="BJ51" s="4"/>
      <c r="BK51" s="4"/>
      <c r="BL51" s="4"/>
      <c r="BM51" s="4"/>
      <c r="BN51" s="4"/>
      <c r="BO51" s="2"/>
      <c r="BP51" s="4"/>
    </row>
    <row r="52" spans="1:68" ht="16.5" customHeight="1">
      <c r="A52" s="22">
        <f t="shared" si="1"/>
        <v>132</v>
      </c>
      <c r="B52" s="62" t="s">
        <v>67</v>
      </c>
      <c r="C52" s="49"/>
      <c r="D52" s="49"/>
      <c r="E52" s="50"/>
      <c r="F52" s="55"/>
      <c r="G52" s="49"/>
      <c r="H52" s="50"/>
      <c r="I52" s="56" t="str">
        <f>IF(F52=0," ",VLOOKUP(F52,男!$A$1:$D$1553,2,FALSE))</f>
        <v xml:space="preserve"> </v>
      </c>
      <c r="J52" s="49"/>
      <c r="K52" s="49"/>
      <c r="L52" s="49"/>
      <c r="M52" s="50"/>
      <c r="N52" s="56" t="str">
        <f>IF(F52=0," ",VLOOKUP(F52,男!$A$1:$D$1553,3,FALSE))</f>
        <v xml:space="preserve"> </v>
      </c>
      <c r="O52" s="49"/>
      <c r="P52" s="49"/>
      <c r="Q52" s="49"/>
      <c r="R52" s="50"/>
      <c r="S52" s="23" t="str">
        <f>IF(F52=0," ",VLOOKUP(F52,男!$A$1:$D$1553,4,FALSE))</f>
        <v xml:space="preserve"> </v>
      </c>
      <c r="T52" s="57" t="str">
        <f>IF(F52=0," ",VLOOKUP(F52,男!$A$1:$E$1553,5,FALSE))</f>
        <v xml:space="preserve"> </v>
      </c>
      <c r="U52" s="49"/>
      <c r="V52" s="49"/>
      <c r="W52" s="50"/>
      <c r="X52" s="30">
        <v>1</v>
      </c>
      <c r="Y52" s="58"/>
      <c r="Z52" s="49"/>
      <c r="AA52" s="49"/>
      <c r="AB52" s="50"/>
      <c r="AC52" s="24" t="str">
        <f t="shared" si="2"/>
        <v>r</v>
      </c>
      <c r="AD52" s="25">
        <f t="shared" si="4"/>
        <v>232</v>
      </c>
      <c r="AE52" s="66" t="s">
        <v>67</v>
      </c>
      <c r="AF52" s="49"/>
      <c r="AG52" s="49"/>
      <c r="AH52" s="50"/>
      <c r="AI52" s="48"/>
      <c r="AJ52" s="49"/>
      <c r="AK52" s="50"/>
      <c r="AL52" s="51" t="str">
        <f>IF(AI52=0," ",VLOOKUP(AI52,女!$A$1:$D$758,2,FALSE))</f>
        <v xml:space="preserve"> </v>
      </c>
      <c r="AM52" s="49"/>
      <c r="AN52" s="49"/>
      <c r="AO52" s="49"/>
      <c r="AP52" s="50"/>
      <c r="AQ52" s="51" t="str">
        <f>IF(AI52=0," ",VLOOKUP(AI52,女!$A$1:$D$758,3,FALSE))</f>
        <v xml:space="preserve"> </v>
      </c>
      <c r="AR52" s="49"/>
      <c r="AS52" s="49"/>
      <c r="AT52" s="49"/>
      <c r="AU52" s="50"/>
      <c r="AV52" s="26" t="str">
        <f>IF(AI52=0," ",VLOOKUP(AI52,女!$A$1:$D$758,4,FALSE))</f>
        <v xml:space="preserve"> </v>
      </c>
      <c r="AW52" s="63" t="str">
        <f>IF(AI52=0," ",VLOOKUP(AI52,女!$A$1:$E$758,5,FALSE))</f>
        <v xml:space="preserve"> </v>
      </c>
      <c r="AX52" s="49"/>
      <c r="AY52" s="49"/>
      <c r="AZ52" s="50"/>
      <c r="BA52" s="29">
        <v>4</v>
      </c>
      <c r="BB52" s="65" t="str">
        <f t="shared" si="8"/>
        <v/>
      </c>
      <c r="BC52" s="49"/>
      <c r="BD52" s="49"/>
      <c r="BE52" s="50"/>
      <c r="BF52" s="27" t="str">
        <f t="shared" si="3"/>
        <v>r</v>
      </c>
      <c r="BG52" s="4">
        <v>51</v>
      </c>
      <c r="BH52" s="4" t="s">
        <v>146</v>
      </c>
      <c r="BI52" s="4" t="s">
        <v>147</v>
      </c>
      <c r="BJ52" s="4"/>
      <c r="BK52" s="4"/>
      <c r="BL52" s="4"/>
      <c r="BM52" s="4"/>
      <c r="BN52" s="4"/>
      <c r="BO52" s="2"/>
      <c r="BP52" s="4"/>
    </row>
    <row r="53" spans="1:68" ht="16.5" customHeight="1">
      <c r="A53" s="22">
        <f t="shared" si="1"/>
        <v>132</v>
      </c>
      <c r="B53" s="62" t="s">
        <v>67</v>
      </c>
      <c r="C53" s="49"/>
      <c r="D53" s="49"/>
      <c r="E53" s="50"/>
      <c r="F53" s="55"/>
      <c r="G53" s="49"/>
      <c r="H53" s="50"/>
      <c r="I53" s="56" t="str">
        <f>IF(F53=0," ",VLOOKUP(F53,男!$A$1:$D$1553,2,FALSE))</f>
        <v xml:space="preserve"> </v>
      </c>
      <c r="J53" s="49"/>
      <c r="K53" s="49"/>
      <c r="L53" s="49"/>
      <c r="M53" s="50"/>
      <c r="N53" s="56" t="str">
        <f>IF(F53=0," ",VLOOKUP(F53,男!$A$1:$D$1553,3,FALSE))</f>
        <v xml:space="preserve"> </v>
      </c>
      <c r="O53" s="49"/>
      <c r="P53" s="49"/>
      <c r="Q53" s="49"/>
      <c r="R53" s="50"/>
      <c r="S53" s="23" t="str">
        <f>IF(F53=0," ",VLOOKUP(F53,男!$A$1:$D$1553,4,FALSE))</f>
        <v xml:space="preserve"> </v>
      </c>
      <c r="T53" s="63" t="str">
        <f t="shared" ref="T53:T57" si="9">IF(T$52="","",T$52)</f>
        <v xml:space="preserve"> </v>
      </c>
      <c r="U53" s="49"/>
      <c r="V53" s="49"/>
      <c r="W53" s="50"/>
      <c r="X53" s="31">
        <v>2</v>
      </c>
      <c r="Y53" s="64" t="str">
        <f t="shared" ref="Y53:Y57" si="10">IF(Y$52="","",Y$52)</f>
        <v/>
      </c>
      <c r="Z53" s="49"/>
      <c r="AA53" s="49"/>
      <c r="AB53" s="50"/>
      <c r="AC53" s="24" t="str">
        <f t="shared" si="2"/>
        <v>r</v>
      </c>
      <c r="AD53" s="25">
        <f t="shared" si="4"/>
        <v>232</v>
      </c>
      <c r="AE53" s="66" t="s">
        <v>67</v>
      </c>
      <c r="AF53" s="49"/>
      <c r="AG53" s="49"/>
      <c r="AH53" s="50"/>
      <c r="AI53" s="48"/>
      <c r="AJ53" s="49"/>
      <c r="AK53" s="50"/>
      <c r="AL53" s="51" t="str">
        <f>IF(AI53=0," ",VLOOKUP(AI53,女!$A$1:$D$758,2,FALSE))</f>
        <v xml:space="preserve"> </v>
      </c>
      <c r="AM53" s="49"/>
      <c r="AN53" s="49"/>
      <c r="AO53" s="49"/>
      <c r="AP53" s="50"/>
      <c r="AQ53" s="51" t="str">
        <f>IF(AI53=0," ",VLOOKUP(AI53,女!$A$1:$D$758,3,FALSE))</f>
        <v xml:space="preserve"> </v>
      </c>
      <c r="AR53" s="49"/>
      <c r="AS53" s="49"/>
      <c r="AT53" s="49"/>
      <c r="AU53" s="50"/>
      <c r="AV53" s="26" t="str">
        <f>IF(AI53=0," ",VLOOKUP(AI53,女!$A$1:$D$758,4,FALSE))</f>
        <v xml:space="preserve"> </v>
      </c>
      <c r="AW53" s="63" t="str">
        <f>IF(AI53=0," ",VLOOKUP(AI53,女!$A$1:$E$758,5,FALSE))</f>
        <v xml:space="preserve"> </v>
      </c>
      <c r="AX53" s="49"/>
      <c r="AY53" s="49"/>
      <c r="AZ53" s="50"/>
      <c r="BA53" s="29">
        <v>5</v>
      </c>
      <c r="BB53" s="65" t="str">
        <f t="shared" si="8"/>
        <v/>
      </c>
      <c r="BC53" s="49"/>
      <c r="BD53" s="49"/>
      <c r="BE53" s="50"/>
      <c r="BF53" s="27" t="str">
        <f t="shared" si="3"/>
        <v>r</v>
      </c>
      <c r="BG53" s="4">
        <v>52</v>
      </c>
      <c r="BH53" s="4" t="s">
        <v>148</v>
      </c>
      <c r="BI53" s="4" t="s">
        <v>149</v>
      </c>
      <c r="BJ53" s="4"/>
      <c r="BK53" s="4"/>
      <c r="BL53" s="4"/>
      <c r="BM53" s="4"/>
      <c r="BN53" s="4"/>
      <c r="BO53" s="2"/>
      <c r="BP53" s="4"/>
    </row>
    <row r="54" spans="1:68" ht="16.5" customHeight="1">
      <c r="A54" s="22">
        <f t="shared" si="1"/>
        <v>132</v>
      </c>
      <c r="B54" s="62" t="s">
        <v>67</v>
      </c>
      <c r="C54" s="49"/>
      <c r="D54" s="49"/>
      <c r="E54" s="50"/>
      <c r="F54" s="55"/>
      <c r="G54" s="49"/>
      <c r="H54" s="50"/>
      <c r="I54" s="56" t="str">
        <f>IF(F54=0," ",VLOOKUP(F54,男!$A$1:$D$1553,2,FALSE))</f>
        <v xml:space="preserve"> </v>
      </c>
      <c r="J54" s="49"/>
      <c r="K54" s="49"/>
      <c r="L54" s="49"/>
      <c r="M54" s="50"/>
      <c r="N54" s="56" t="str">
        <f>IF(F54=0," ",VLOOKUP(F54,男!$A$1:$D$1553,3,FALSE))</f>
        <v xml:space="preserve"> </v>
      </c>
      <c r="O54" s="49"/>
      <c r="P54" s="49"/>
      <c r="Q54" s="49"/>
      <c r="R54" s="50"/>
      <c r="S54" s="23" t="str">
        <f>IF(F54=0," ",VLOOKUP(F54,男!$A$1:$D$1553,4,FALSE))</f>
        <v xml:space="preserve"> </v>
      </c>
      <c r="T54" s="63" t="str">
        <f t="shared" si="9"/>
        <v xml:space="preserve"> </v>
      </c>
      <c r="U54" s="49"/>
      <c r="V54" s="49"/>
      <c r="W54" s="50"/>
      <c r="X54" s="31">
        <v>3</v>
      </c>
      <c r="Y54" s="64" t="str">
        <f t="shared" si="10"/>
        <v/>
      </c>
      <c r="Z54" s="49"/>
      <c r="AA54" s="49"/>
      <c r="AB54" s="50"/>
      <c r="AC54" s="24" t="str">
        <f t="shared" si="2"/>
        <v>r</v>
      </c>
      <c r="AD54" s="25">
        <f t="shared" si="4"/>
        <v>232</v>
      </c>
      <c r="AE54" s="66" t="s">
        <v>67</v>
      </c>
      <c r="AF54" s="49"/>
      <c r="AG54" s="49"/>
      <c r="AH54" s="50"/>
      <c r="AI54" s="48"/>
      <c r="AJ54" s="49"/>
      <c r="AK54" s="50"/>
      <c r="AL54" s="51" t="str">
        <f>IF(AI54=0," ",VLOOKUP(AI54,女!$A$1:$D$758,2,FALSE))</f>
        <v xml:space="preserve"> </v>
      </c>
      <c r="AM54" s="49"/>
      <c r="AN54" s="49"/>
      <c r="AO54" s="49"/>
      <c r="AP54" s="50"/>
      <c r="AQ54" s="51" t="str">
        <f>IF(AI54=0," ",VLOOKUP(AI54,女!$A$1:$D$758,3,FALSE))</f>
        <v xml:space="preserve"> </v>
      </c>
      <c r="AR54" s="49"/>
      <c r="AS54" s="49"/>
      <c r="AT54" s="49"/>
      <c r="AU54" s="50"/>
      <c r="AV54" s="26" t="str">
        <f>IF(AI54=0," ",VLOOKUP(AI54,女!$A$1:$D$758,4,FALSE))</f>
        <v xml:space="preserve"> </v>
      </c>
      <c r="AW54" s="63" t="str">
        <f>IF(AI54=0," ",VLOOKUP(AI54,女!$A$1:$E$758,5,FALSE))</f>
        <v xml:space="preserve"> </v>
      </c>
      <c r="AX54" s="49"/>
      <c r="AY54" s="49"/>
      <c r="AZ54" s="50"/>
      <c r="BA54" s="29">
        <v>6</v>
      </c>
      <c r="BB54" s="65" t="str">
        <f t="shared" si="8"/>
        <v/>
      </c>
      <c r="BC54" s="49"/>
      <c r="BD54" s="49"/>
      <c r="BE54" s="50"/>
      <c r="BF54" s="27" t="str">
        <f t="shared" si="3"/>
        <v>r</v>
      </c>
      <c r="BG54" s="4">
        <v>53</v>
      </c>
      <c r="BH54" s="4" t="s">
        <v>150</v>
      </c>
      <c r="BI54" s="4" t="s">
        <v>151</v>
      </c>
      <c r="BJ54" s="4"/>
      <c r="BK54" s="4"/>
      <c r="BL54" s="4"/>
      <c r="BM54" s="4"/>
      <c r="BN54" s="4"/>
      <c r="BO54" s="2"/>
      <c r="BP54" s="4"/>
    </row>
    <row r="55" spans="1:68" ht="16.5" customHeight="1">
      <c r="A55" s="22">
        <f t="shared" si="1"/>
        <v>132</v>
      </c>
      <c r="B55" s="62" t="s">
        <v>67</v>
      </c>
      <c r="C55" s="49"/>
      <c r="D55" s="49"/>
      <c r="E55" s="50"/>
      <c r="F55" s="55"/>
      <c r="G55" s="49"/>
      <c r="H55" s="50"/>
      <c r="I55" s="56" t="str">
        <f>IF(F55=0," ",VLOOKUP(F55,男!$A$1:$D$1553,2,FALSE))</f>
        <v xml:space="preserve"> </v>
      </c>
      <c r="J55" s="49"/>
      <c r="K55" s="49"/>
      <c r="L55" s="49"/>
      <c r="M55" s="50"/>
      <c r="N55" s="56" t="str">
        <f>IF(F55=0," ",VLOOKUP(F55,男!$A$1:$D$1553,3,FALSE))</f>
        <v xml:space="preserve"> </v>
      </c>
      <c r="O55" s="49"/>
      <c r="P55" s="49"/>
      <c r="Q55" s="49"/>
      <c r="R55" s="50"/>
      <c r="S55" s="23" t="str">
        <f>IF(F55=0," ",VLOOKUP(F55,男!$A$1:$D$1553,4,FALSE))</f>
        <v xml:space="preserve"> </v>
      </c>
      <c r="T55" s="63" t="str">
        <f t="shared" si="9"/>
        <v xml:space="preserve"> </v>
      </c>
      <c r="U55" s="49"/>
      <c r="V55" s="49"/>
      <c r="W55" s="50"/>
      <c r="X55" s="31">
        <v>4</v>
      </c>
      <c r="Y55" s="64" t="str">
        <f t="shared" si="10"/>
        <v/>
      </c>
      <c r="Z55" s="49"/>
      <c r="AA55" s="49"/>
      <c r="AB55" s="50"/>
      <c r="AC55" s="24" t="str">
        <f t="shared" si="2"/>
        <v>r</v>
      </c>
      <c r="AD55" s="25">
        <f t="shared" si="4"/>
        <v>234</v>
      </c>
      <c r="AE55" s="61" t="s">
        <v>72</v>
      </c>
      <c r="AF55" s="49"/>
      <c r="AG55" s="49"/>
      <c r="AH55" s="50"/>
      <c r="AI55" s="48"/>
      <c r="AJ55" s="49"/>
      <c r="AK55" s="50"/>
      <c r="AL55" s="51" t="str">
        <f>IF(AI55=0," ",VLOOKUP(AI55,女!$A$1:$D$758,2,FALSE))</f>
        <v xml:space="preserve"> </v>
      </c>
      <c r="AM55" s="49"/>
      <c r="AN55" s="49"/>
      <c r="AO55" s="49"/>
      <c r="AP55" s="50"/>
      <c r="AQ55" s="51" t="str">
        <f>IF(AI55=0," ",VLOOKUP(AI55,女!$A$1:$D$758,3,FALSE))</f>
        <v xml:space="preserve"> </v>
      </c>
      <c r="AR55" s="49"/>
      <c r="AS55" s="49"/>
      <c r="AT55" s="49"/>
      <c r="AU55" s="50"/>
      <c r="AV55" s="26" t="str">
        <f>IF(AI55=0," ",VLOOKUP(AI55,女!$A$1:$D$758,4,FALSE))</f>
        <v xml:space="preserve"> </v>
      </c>
      <c r="AW55" s="52" t="str">
        <f>IF(AI55=0," ",VLOOKUP(AI55,女!$A$1:$E$758,5,FALSE))</f>
        <v xml:space="preserve"> </v>
      </c>
      <c r="AX55" s="49"/>
      <c r="AY55" s="49"/>
      <c r="AZ55" s="49"/>
      <c r="BA55" s="50"/>
      <c r="BB55" s="53"/>
      <c r="BC55" s="49"/>
      <c r="BD55" s="49"/>
      <c r="BE55" s="50"/>
      <c r="BF55" s="27" t="str">
        <f t="shared" si="3"/>
        <v>m</v>
      </c>
      <c r="BG55" s="4">
        <v>54</v>
      </c>
      <c r="BH55" s="4" t="s">
        <v>152</v>
      </c>
      <c r="BI55" s="4" t="s">
        <v>153</v>
      </c>
      <c r="BJ55" s="4"/>
      <c r="BK55" s="4"/>
      <c r="BL55" s="4"/>
      <c r="BM55" s="4"/>
      <c r="BN55" s="4"/>
      <c r="BO55" s="2"/>
      <c r="BP55" s="4"/>
    </row>
    <row r="56" spans="1:68" ht="16.5" customHeight="1">
      <c r="A56" s="22">
        <f t="shared" si="1"/>
        <v>132</v>
      </c>
      <c r="B56" s="62" t="s">
        <v>67</v>
      </c>
      <c r="C56" s="49"/>
      <c r="D56" s="49"/>
      <c r="E56" s="50"/>
      <c r="F56" s="55"/>
      <c r="G56" s="49"/>
      <c r="H56" s="50"/>
      <c r="I56" s="56" t="str">
        <f>IF(F56=0," ",VLOOKUP(F56,男!$A$1:$D$1553,2,FALSE))</f>
        <v xml:space="preserve"> </v>
      </c>
      <c r="J56" s="49"/>
      <c r="K56" s="49"/>
      <c r="L56" s="49"/>
      <c r="M56" s="50"/>
      <c r="N56" s="56" t="str">
        <f>IF(F56=0," ",VLOOKUP(F56,男!$A$1:$D$1553,3,FALSE))</f>
        <v xml:space="preserve"> </v>
      </c>
      <c r="O56" s="49"/>
      <c r="P56" s="49"/>
      <c r="Q56" s="49"/>
      <c r="R56" s="50"/>
      <c r="S56" s="23" t="str">
        <f>IF(F56=0," ",VLOOKUP(F56,男!$A$1:$D$1553,4,FALSE))</f>
        <v xml:space="preserve"> </v>
      </c>
      <c r="T56" s="63" t="str">
        <f t="shared" si="9"/>
        <v xml:space="preserve"> </v>
      </c>
      <c r="U56" s="49"/>
      <c r="V56" s="49"/>
      <c r="W56" s="50"/>
      <c r="X56" s="31">
        <v>5</v>
      </c>
      <c r="Y56" s="64" t="str">
        <f t="shared" si="10"/>
        <v/>
      </c>
      <c r="Z56" s="49"/>
      <c r="AA56" s="49"/>
      <c r="AB56" s="50"/>
      <c r="AC56" s="24" t="str">
        <f t="shared" si="2"/>
        <v>r</v>
      </c>
      <c r="AD56" s="25">
        <f t="shared" si="4"/>
        <v>234</v>
      </c>
      <c r="AE56" s="61" t="s">
        <v>72</v>
      </c>
      <c r="AF56" s="49"/>
      <c r="AG56" s="49"/>
      <c r="AH56" s="50"/>
      <c r="AI56" s="48"/>
      <c r="AJ56" s="49"/>
      <c r="AK56" s="50"/>
      <c r="AL56" s="51" t="str">
        <f>IF(AI56=0," ",VLOOKUP(AI56,女!$A$1:$D$758,2,FALSE))</f>
        <v xml:space="preserve"> </v>
      </c>
      <c r="AM56" s="49"/>
      <c r="AN56" s="49"/>
      <c r="AO56" s="49"/>
      <c r="AP56" s="50"/>
      <c r="AQ56" s="51" t="str">
        <f>IF(AI56=0," ",VLOOKUP(AI56,女!$A$1:$D$758,3,FALSE))</f>
        <v xml:space="preserve"> </v>
      </c>
      <c r="AR56" s="49"/>
      <c r="AS56" s="49"/>
      <c r="AT56" s="49"/>
      <c r="AU56" s="50"/>
      <c r="AV56" s="26" t="str">
        <f>IF(AI56=0," ",VLOOKUP(AI56,女!$A$1:$D$758,4,FALSE))</f>
        <v xml:space="preserve"> </v>
      </c>
      <c r="AW56" s="52" t="str">
        <f>IF(AI56=0," ",VLOOKUP(AI56,女!$A$1:$E$758,5,FALSE))</f>
        <v xml:space="preserve"> </v>
      </c>
      <c r="AX56" s="49"/>
      <c r="AY56" s="49"/>
      <c r="AZ56" s="49"/>
      <c r="BA56" s="50"/>
      <c r="BB56" s="53"/>
      <c r="BC56" s="49"/>
      <c r="BD56" s="49"/>
      <c r="BE56" s="50"/>
      <c r="BF56" s="27" t="str">
        <f t="shared" si="3"/>
        <v>m</v>
      </c>
      <c r="BG56" s="4">
        <v>55</v>
      </c>
      <c r="BH56" s="4" t="s">
        <v>740</v>
      </c>
      <c r="BI56" s="4" t="s">
        <v>154</v>
      </c>
      <c r="BJ56" s="4"/>
      <c r="BK56" s="4"/>
      <c r="BL56" s="4"/>
      <c r="BM56" s="4"/>
      <c r="BN56" s="4"/>
      <c r="BO56" s="2"/>
      <c r="BP56" s="4"/>
    </row>
    <row r="57" spans="1:68" ht="16.5" customHeight="1">
      <c r="A57" s="22">
        <f t="shared" si="1"/>
        <v>132</v>
      </c>
      <c r="B57" s="62" t="s">
        <v>67</v>
      </c>
      <c r="C57" s="49"/>
      <c r="D57" s="49"/>
      <c r="E57" s="50"/>
      <c r="F57" s="55"/>
      <c r="G57" s="49"/>
      <c r="H57" s="50"/>
      <c r="I57" s="56" t="str">
        <f>IF(F57=0," ",VLOOKUP(F57,男!$A$1:$D$1553,2,FALSE))</f>
        <v xml:space="preserve"> </v>
      </c>
      <c r="J57" s="49"/>
      <c r="K57" s="49"/>
      <c r="L57" s="49"/>
      <c r="M57" s="50"/>
      <c r="N57" s="56" t="str">
        <f>IF(F57=0," ",VLOOKUP(F57,男!$A$1:$D$1553,3,FALSE))</f>
        <v xml:space="preserve"> </v>
      </c>
      <c r="O57" s="49"/>
      <c r="P57" s="49"/>
      <c r="Q57" s="49"/>
      <c r="R57" s="50"/>
      <c r="S57" s="23" t="str">
        <f>IF(F57=0," ",VLOOKUP(F57,男!$A$1:$D$1553,4,FALSE))</f>
        <v xml:space="preserve"> </v>
      </c>
      <c r="T57" s="63" t="str">
        <f t="shared" si="9"/>
        <v xml:space="preserve"> </v>
      </c>
      <c r="U57" s="49"/>
      <c r="V57" s="49"/>
      <c r="W57" s="50"/>
      <c r="X57" s="31">
        <v>6</v>
      </c>
      <c r="Y57" s="64" t="str">
        <f t="shared" si="10"/>
        <v/>
      </c>
      <c r="Z57" s="49"/>
      <c r="AA57" s="49"/>
      <c r="AB57" s="50"/>
      <c r="AC57" s="24" t="str">
        <f t="shared" si="2"/>
        <v>r</v>
      </c>
      <c r="AD57" s="25">
        <f t="shared" si="4"/>
        <v>234</v>
      </c>
      <c r="AE57" s="61" t="s">
        <v>72</v>
      </c>
      <c r="AF57" s="49"/>
      <c r="AG57" s="49"/>
      <c r="AH57" s="50"/>
      <c r="AI57" s="48"/>
      <c r="AJ57" s="49"/>
      <c r="AK57" s="50"/>
      <c r="AL57" s="51" t="str">
        <f>IF(AI57=0," ",VLOOKUP(AI57,女!$A$1:$D$758,2,FALSE))</f>
        <v xml:space="preserve"> </v>
      </c>
      <c r="AM57" s="49"/>
      <c r="AN57" s="49"/>
      <c r="AO57" s="49"/>
      <c r="AP57" s="50"/>
      <c r="AQ57" s="51" t="str">
        <f>IF(AI57=0," ",VLOOKUP(AI57,女!$A$1:$D$758,3,FALSE))</f>
        <v xml:space="preserve"> </v>
      </c>
      <c r="AR57" s="49"/>
      <c r="AS57" s="49"/>
      <c r="AT57" s="49"/>
      <c r="AU57" s="50"/>
      <c r="AV57" s="26" t="str">
        <f>IF(AI57=0," ",VLOOKUP(AI57,女!$A$1:$D$758,4,FALSE))</f>
        <v xml:space="preserve"> </v>
      </c>
      <c r="AW57" s="52" t="str">
        <f>IF(AI57=0," ",VLOOKUP(AI57,女!$A$1:$E$758,5,FALSE))</f>
        <v xml:space="preserve"> </v>
      </c>
      <c r="AX57" s="49"/>
      <c r="AY57" s="49"/>
      <c r="AZ57" s="49"/>
      <c r="BA57" s="50"/>
      <c r="BB57" s="53"/>
      <c r="BC57" s="49"/>
      <c r="BD57" s="49"/>
      <c r="BE57" s="50"/>
      <c r="BF57" s="27" t="str">
        <f t="shared" si="3"/>
        <v>m</v>
      </c>
      <c r="BG57" s="4">
        <v>56</v>
      </c>
      <c r="BH57" s="4" t="s">
        <v>155</v>
      </c>
      <c r="BI57" s="4" t="s">
        <v>156</v>
      </c>
      <c r="BJ57" s="4"/>
      <c r="BK57" s="4"/>
      <c r="BL57" s="4"/>
      <c r="BM57" s="4"/>
      <c r="BN57" s="4"/>
      <c r="BO57" s="2"/>
      <c r="BP57" s="4"/>
    </row>
    <row r="58" spans="1:68" ht="16.5" customHeight="1">
      <c r="A58" s="22">
        <f t="shared" si="1"/>
        <v>134</v>
      </c>
      <c r="B58" s="54" t="s">
        <v>72</v>
      </c>
      <c r="C58" s="49"/>
      <c r="D58" s="49"/>
      <c r="E58" s="50"/>
      <c r="F58" s="55"/>
      <c r="G58" s="49"/>
      <c r="H58" s="50"/>
      <c r="I58" s="56" t="str">
        <f>IF(F58=0," ",VLOOKUP(F58,男!$A$1:$D$1553,2,FALSE))</f>
        <v xml:space="preserve"> </v>
      </c>
      <c r="J58" s="49"/>
      <c r="K58" s="49"/>
      <c r="L58" s="49"/>
      <c r="M58" s="50"/>
      <c r="N58" s="56" t="str">
        <f>IF(F58=0," ",VLOOKUP(F58,男!$A$1:$D$1553,3,FALSE))</f>
        <v xml:space="preserve"> </v>
      </c>
      <c r="O58" s="49"/>
      <c r="P58" s="49"/>
      <c r="Q58" s="49"/>
      <c r="R58" s="50"/>
      <c r="S58" s="23" t="str">
        <f>IF(F58=0," ",VLOOKUP(F58,男!$A$1:$D$1553,4,FALSE))</f>
        <v xml:space="preserve"> </v>
      </c>
      <c r="T58" s="57" t="str">
        <f>IF(F58=0," ",VLOOKUP(F58,男!$A$1:$E$1553,5,FALSE))</f>
        <v xml:space="preserve"> </v>
      </c>
      <c r="U58" s="49"/>
      <c r="V58" s="49"/>
      <c r="W58" s="49"/>
      <c r="X58" s="50"/>
      <c r="Y58" s="58"/>
      <c r="Z58" s="49"/>
      <c r="AA58" s="49"/>
      <c r="AB58" s="50"/>
      <c r="AC58" s="24" t="str">
        <f t="shared" si="2"/>
        <v>m</v>
      </c>
      <c r="AD58" s="25">
        <f t="shared" si="4"/>
        <v>235</v>
      </c>
      <c r="AE58" s="59" t="s">
        <v>76</v>
      </c>
      <c r="AF58" s="49"/>
      <c r="AG58" s="49"/>
      <c r="AH58" s="50"/>
      <c r="AI58" s="48"/>
      <c r="AJ58" s="49"/>
      <c r="AK58" s="50"/>
      <c r="AL58" s="51" t="str">
        <f>IF(AI58=0," ",VLOOKUP(AI58,女!$A$1:$D$758,2,FALSE))</f>
        <v xml:space="preserve"> </v>
      </c>
      <c r="AM58" s="49"/>
      <c r="AN58" s="49"/>
      <c r="AO58" s="49"/>
      <c r="AP58" s="50"/>
      <c r="AQ58" s="51" t="str">
        <f>IF(AI58=0," ",VLOOKUP(AI58,女!$A$1:$D$758,3,FALSE))</f>
        <v xml:space="preserve"> </v>
      </c>
      <c r="AR58" s="49"/>
      <c r="AS58" s="49"/>
      <c r="AT58" s="49"/>
      <c r="AU58" s="50"/>
      <c r="AV58" s="26" t="str">
        <f>IF(AI58=0," ",VLOOKUP(AI58,女!$A$1:$D$758,4,FALSE))</f>
        <v xml:space="preserve"> </v>
      </c>
      <c r="AW58" s="52" t="str">
        <f>IF(AI58=0," ",VLOOKUP(AI58,女!$A$1:$E$758,5,FALSE))</f>
        <v xml:space="preserve"> </v>
      </c>
      <c r="AX58" s="49"/>
      <c r="AY58" s="49"/>
      <c r="AZ58" s="49"/>
      <c r="BA58" s="50"/>
      <c r="BB58" s="53"/>
      <c r="BC58" s="49"/>
      <c r="BD58" s="49"/>
      <c r="BE58" s="50"/>
      <c r="BF58" s="27" t="str">
        <f t="shared" si="3"/>
        <v>m</v>
      </c>
      <c r="BG58" s="4">
        <v>57</v>
      </c>
      <c r="BH58" s="4" t="s">
        <v>1592</v>
      </c>
      <c r="BI58" s="4" t="s">
        <v>1665</v>
      </c>
      <c r="BJ58" s="4"/>
      <c r="BK58" s="4"/>
      <c r="BL58" s="4"/>
      <c r="BM58" s="4"/>
      <c r="BN58" s="4"/>
      <c r="BO58" s="2"/>
      <c r="BP58" s="4"/>
    </row>
    <row r="59" spans="1:68" ht="16.5" customHeight="1">
      <c r="A59" s="22">
        <f t="shared" si="1"/>
        <v>134</v>
      </c>
      <c r="B59" s="54" t="s">
        <v>72</v>
      </c>
      <c r="C59" s="49"/>
      <c r="D59" s="49"/>
      <c r="E59" s="50"/>
      <c r="F59" s="55"/>
      <c r="G59" s="49"/>
      <c r="H59" s="50"/>
      <c r="I59" s="56" t="str">
        <f>IF(F59=0," ",VLOOKUP(F59,男!$A$1:$D$1553,2,FALSE))</f>
        <v xml:space="preserve"> </v>
      </c>
      <c r="J59" s="49"/>
      <c r="K59" s="49"/>
      <c r="L59" s="49"/>
      <c r="M59" s="50"/>
      <c r="N59" s="56" t="str">
        <f>IF(F59=0," ",VLOOKUP(F59,男!$A$1:$D$1553,3,FALSE))</f>
        <v xml:space="preserve"> </v>
      </c>
      <c r="O59" s="49"/>
      <c r="P59" s="49"/>
      <c r="Q59" s="49"/>
      <c r="R59" s="50"/>
      <c r="S59" s="23" t="str">
        <f>IF(F59=0," ",VLOOKUP(F59,男!$A$1:$D$1553,4,FALSE))</f>
        <v xml:space="preserve"> </v>
      </c>
      <c r="T59" s="57" t="str">
        <f>IF(F59=0," ",VLOOKUP(F59,男!$A$1:$E$1553,5,FALSE))</f>
        <v xml:space="preserve"> </v>
      </c>
      <c r="U59" s="49"/>
      <c r="V59" s="49"/>
      <c r="W59" s="49"/>
      <c r="X59" s="50"/>
      <c r="Y59" s="58"/>
      <c r="Z59" s="49"/>
      <c r="AA59" s="49"/>
      <c r="AB59" s="50"/>
      <c r="AC59" s="24" t="str">
        <f t="shared" si="2"/>
        <v>m</v>
      </c>
      <c r="AD59" s="25">
        <f t="shared" si="4"/>
        <v>235</v>
      </c>
      <c r="AE59" s="59" t="s">
        <v>76</v>
      </c>
      <c r="AF59" s="49"/>
      <c r="AG59" s="49"/>
      <c r="AH59" s="50"/>
      <c r="AI59" s="48"/>
      <c r="AJ59" s="49"/>
      <c r="AK59" s="50"/>
      <c r="AL59" s="51" t="str">
        <f>IF(AI59=0," ",VLOOKUP(AI59,女!$A$1:$D$758,2,FALSE))</f>
        <v xml:space="preserve"> </v>
      </c>
      <c r="AM59" s="49"/>
      <c r="AN59" s="49"/>
      <c r="AO59" s="49"/>
      <c r="AP59" s="50"/>
      <c r="AQ59" s="51" t="str">
        <f>IF(AI59=0," ",VLOOKUP(AI59,女!$A$1:$D$758,3,FALSE))</f>
        <v xml:space="preserve"> </v>
      </c>
      <c r="AR59" s="49"/>
      <c r="AS59" s="49"/>
      <c r="AT59" s="49"/>
      <c r="AU59" s="50"/>
      <c r="AV59" s="26" t="str">
        <f>IF(AI59=0," ",VLOOKUP(AI59,女!$A$1:$D$758,4,FALSE))</f>
        <v xml:space="preserve"> </v>
      </c>
      <c r="AW59" s="52" t="str">
        <f>IF(AI59=0," ",VLOOKUP(AI59,女!$A$1:$E$758,5,FALSE))</f>
        <v xml:space="preserve"> </v>
      </c>
      <c r="AX59" s="49"/>
      <c r="AY59" s="49"/>
      <c r="AZ59" s="49"/>
      <c r="BA59" s="50"/>
      <c r="BB59" s="53"/>
      <c r="BC59" s="49"/>
      <c r="BD59" s="49"/>
      <c r="BE59" s="50"/>
      <c r="BF59" s="27" t="str">
        <f t="shared" si="3"/>
        <v>m</v>
      </c>
      <c r="BG59" s="4">
        <v>58</v>
      </c>
      <c r="BH59" s="4" t="s">
        <v>157</v>
      </c>
      <c r="BI59" s="4" t="s">
        <v>158</v>
      </c>
      <c r="BJ59" s="4"/>
      <c r="BK59" s="4"/>
      <c r="BL59" s="4"/>
      <c r="BM59" s="4"/>
      <c r="BN59" s="4"/>
      <c r="BO59" s="2"/>
      <c r="BP59" s="4"/>
    </row>
    <row r="60" spans="1:68" ht="16.5" customHeight="1">
      <c r="A60" s="22">
        <f t="shared" si="1"/>
        <v>134</v>
      </c>
      <c r="B60" s="54" t="s">
        <v>72</v>
      </c>
      <c r="C60" s="49"/>
      <c r="D60" s="49"/>
      <c r="E60" s="50"/>
      <c r="F60" s="55"/>
      <c r="G60" s="49"/>
      <c r="H60" s="50"/>
      <c r="I60" s="56" t="str">
        <f>IF(F60=0," ",VLOOKUP(F60,男!$A$1:$D$1553,2,FALSE))</f>
        <v xml:space="preserve"> </v>
      </c>
      <c r="J60" s="49"/>
      <c r="K60" s="49"/>
      <c r="L60" s="49"/>
      <c r="M60" s="50"/>
      <c r="N60" s="56" t="str">
        <f>IF(F60=0," ",VLOOKUP(F60,男!$A$1:$D$1553,3,FALSE))</f>
        <v xml:space="preserve"> </v>
      </c>
      <c r="O60" s="49"/>
      <c r="P60" s="49"/>
      <c r="Q60" s="49"/>
      <c r="R60" s="50"/>
      <c r="S60" s="23" t="str">
        <f>IF(F60=0," ",VLOOKUP(F60,男!$A$1:$D$1553,4,FALSE))</f>
        <v xml:space="preserve"> </v>
      </c>
      <c r="T60" s="57" t="str">
        <f>IF(F60=0," ",VLOOKUP(F60,男!$A$1:$E$1553,5,FALSE))</f>
        <v xml:space="preserve"> </v>
      </c>
      <c r="U60" s="49"/>
      <c r="V60" s="49"/>
      <c r="W60" s="49"/>
      <c r="X60" s="50"/>
      <c r="Y60" s="58"/>
      <c r="Z60" s="49"/>
      <c r="AA60" s="49"/>
      <c r="AB60" s="50"/>
      <c r="AC60" s="24" t="str">
        <f t="shared" si="2"/>
        <v>m</v>
      </c>
      <c r="AD60" s="25">
        <f t="shared" si="4"/>
        <v>235</v>
      </c>
      <c r="AE60" s="59" t="s">
        <v>76</v>
      </c>
      <c r="AF60" s="49"/>
      <c r="AG60" s="49"/>
      <c r="AH60" s="50"/>
      <c r="AI60" s="48"/>
      <c r="AJ60" s="49"/>
      <c r="AK60" s="50"/>
      <c r="AL60" s="51" t="str">
        <f>IF(AI60=0," ",VLOOKUP(AI60,女!$A$1:$D$758,2,FALSE))</f>
        <v xml:space="preserve"> </v>
      </c>
      <c r="AM60" s="49"/>
      <c r="AN60" s="49"/>
      <c r="AO60" s="49"/>
      <c r="AP60" s="50"/>
      <c r="AQ60" s="51" t="str">
        <f>IF(AI60=0," ",VLOOKUP(AI60,女!$A$1:$D$758,3,FALSE))</f>
        <v xml:space="preserve"> </v>
      </c>
      <c r="AR60" s="49"/>
      <c r="AS60" s="49"/>
      <c r="AT60" s="49"/>
      <c r="AU60" s="50"/>
      <c r="AV60" s="26" t="str">
        <f>IF(AI60=0," ",VLOOKUP(AI60,女!$A$1:$D$758,4,FALSE))</f>
        <v xml:space="preserve"> </v>
      </c>
      <c r="AW60" s="52" t="str">
        <f>IF(AI60=0," ",VLOOKUP(AI60,女!$A$1:$E$758,5,FALSE))</f>
        <v xml:space="preserve"> </v>
      </c>
      <c r="AX60" s="49"/>
      <c r="AY60" s="49"/>
      <c r="AZ60" s="49"/>
      <c r="BA60" s="50"/>
      <c r="BB60" s="53"/>
      <c r="BC60" s="49"/>
      <c r="BD60" s="49"/>
      <c r="BE60" s="50"/>
      <c r="BF60" s="27" t="str">
        <f t="shared" si="3"/>
        <v>m</v>
      </c>
      <c r="BG60" s="4">
        <v>59</v>
      </c>
      <c r="BH60" s="4" t="s">
        <v>159</v>
      </c>
      <c r="BI60" s="4" t="s">
        <v>160</v>
      </c>
      <c r="BJ60" s="4"/>
      <c r="BK60" s="4"/>
      <c r="BL60" s="4"/>
      <c r="BM60" s="4"/>
      <c r="BN60" s="4"/>
      <c r="BO60" s="2"/>
      <c r="BP60" s="4"/>
    </row>
    <row r="61" spans="1:68" ht="16.5" customHeight="1">
      <c r="A61" s="22">
        <f t="shared" si="1"/>
        <v>135</v>
      </c>
      <c r="B61" s="60" t="s">
        <v>76</v>
      </c>
      <c r="C61" s="49"/>
      <c r="D61" s="49"/>
      <c r="E61" s="50"/>
      <c r="F61" s="55"/>
      <c r="G61" s="49"/>
      <c r="H61" s="50"/>
      <c r="I61" s="56" t="str">
        <f>IF(F61=0," ",VLOOKUP(F61,男!$A$1:$D$1553,2,FALSE))</f>
        <v xml:space="preserve"> </v>
      </c>
      <c r="J61" s="49"/>
      <c r="K61" s="49"/>
      <c r="L61" s="49"/>
      <c r="M61" s="50"/>
      <c r="N61" s="56" t="str">
        <f>IF(F61=0," ",VLOOKUP(F61,男!$A$1:$D$1553,3,FALSE))</f>
        <v xml:space="preserve"> </v>
      </c>
      <c r="O61" s="49"/>
      <c r="P61" s="49"/>
      <c r="Q61" s="49"/>
      <c r="R61" s="50"/>
      <c r="S61" s="23" t="str">
        <f>IF(F61=0," ",VLOOKUP(F61,男!$A$1:$D$1553,4,FALSE))</f>
        <v xml:space="preserve"> </v>
      </c>
      <c r="T61" s="57" t="str">
        <f>IF(F61=0," ",VLOOKUP(F61,男!$A$1:$E$1553,5,FALSE))</f>
        <v xml:space="preserve"> </v>
      </c>
      <c r="U61" s="49"/>
      <c r="V61" s="49"/>
      <c r="W61" s="49"/>
      <c r="X61" s="50"/>
      <c r="Y61" s="58"/>
      <c r="Z61" s="49"/>
      <c r="AA61" s="49"/>
      <c r="AB61" s="50"/>
      <c r="AC61" s="24" t="str">
        <f t="shared" si="2"/>
        <v>m</v>
      </c>
      <c r="AD61" s="25">
        <f t="shared" si="4"/>
        <v>236</v>
      </c>
      <c r="AE61" s="61" t="s">
        <v>84</v>
      </c>
      <c r="AF61" s="49"/>
      <c r="AG61" s="49"/>
      <c r="AH61" s="50"/>
      <c r="AI61" s="48"/>
      <c r="AJ61" s="49"/>
      <c r="AK61" s="50"/>
      <c r="AL61" s="51" t="str">
        <f>IF(AI61=0," ",VLOOKUP(AI61,女!$A$1:$D$758,2,FALSE))</f>
        <v xml:space="preserve"> </v>
      </c>
      <c r="AM61" s="49"/>
      <c r="AN61" s="49"/>
      <c r="AO61" s="49"/>
      <c r="AP61" s="50"/>
      <c r="AQ61" s="51" t="str">
        <f>IF(AI61=0," ",VLOOKUP(AI61,女!$A$1:$D$758,3,FALSE))</f>
        <v xml:space="preserve"> </v>
      </c>
      <c r="AR61" s="49"/>
      <c r="AS61" s="49"/>
      <c r="AT61" s="49"/>
      <c r="AU61" s="50"/>
      <c r="AV61" s="26" t="str">
        <f>IF(AI61=0," ",VLOOKUP(AI61,女!$A$1:$D$758,4,FALSE))</f>
        <v xml:space="preserve"> </v>
      </c>
      <c r="AW61" s="52" t="str">
        <f>IF(AI61=0," ",VLOOKUP(AI61,女!$A$1:$E$758,5,FALSE))</f>
        <v xml:space="preserve"> </v>
      </c>
      <c r="AX61" s="49"/>
      <c r="AY61" s="49"/>
      <c r="AZ61" s="49"/>
      <c r="BA61" s="50"/>
      <c r="BB61" s="53"/>
      <c r="BC61" s="49"/>
      <c r="BD61" s="49"/>
      <c r="BE61" s="50"/>
      <c r="BF61" s="27" t="str">
        <f t="shared" si="3"/>
        <v>m</v>
      </c>
      <c r="BG61" s="4">
        <v>60</v>
      </c>
      <c r="BH61" s="4" t="s">
        <v>161</v>
      </c>
      <c r="BI61" s="4" t="s">
        <v>162</v>
      </c>
      <c r="BJ61" s="4"/>
      <c r="BK61" s="4"/>
      <c r="BL61" s="4"/>
      <c r="BM61" s="4"/>
      <c r="BN61" s="4"/>
      <c r="BO61" s="2"/>
      <c r="BP61" s="4"/>
    </row>
    <row r="62" spans="1:68" ht="16.5" customHeight="1">
      <c r="A62" s="22">
        <f t="shared" si="1"/>
        <v>135</v>
      </c>
      <c r="B62" s="60" t="s">
        <v>76</v>
      </c>
      <c r="C62" s="49"/>
      <c r="D62" s="49"/>
      <c r="E62" s="50"/>
      <c r="F62" s="55"/>
      <c r="G62" s="49"/>
      <c r="H62" s="50"/>
      <c r="I62" s="56" t="str">
        <f>IF(F62=0," ",VLOOKUP(F62,男!$A$1:$D$1553,2,FALSE))</f>
        <v xml:space="preserve"> </v>
      </c>
      <c r="J62" s="49"/>
      <c r="K62" s="49"/>
      <c r="L62" s="49"/>
      <c r="M62" s="50"/>
      <c r="N62" s="56" t="str">
        <f>IF(F62=0," ",VLOOKUP(F62,男!$A$1:$D$1553,3,FALSE))</f>
        <v xml:space="preserve"> </v>
      </c>
      <c r="O62" s="49"/>
      <c r="P62" s="49"/>
      <c r="Q62" s="49"/>
      <c r="R62" s="50"/>
      <c r="S62" s="23" t="str">
        <f>IF(F62=0," ",VLOOKUP(F62,男!$A$1:$D$1553,4,FALSE))</f>
        <v xml:space="preserve"> </v>
      </c>
      <c r="T62" s="57" t="str">
        <f>IF(F62=0," ",VLOOKUP(F62,男!$A$1:$E$1553,5,FALSE))</f>
        <v xml:space="preserve"> </v>
      </c>
      <c r="U62" s="49"/>
      <c r="V62" s="49"/>
      <c r="W62" s="49"/>
      <c r="X62" s="50"/>
      <c r="Y62" s="58"/>
      <c r="Z62" s="49"/>
      <c r="AA62" s="49"/>
      <c r="AB62" s="50"/>
      <c r="AC62" s="24" t="str">
        <f t="shared" si="2"/>
        <v>m</v>
      </c>
      <c r="AD62" s="25">
        <f t="shared" si="4"/>
        <v>236</v>
      </c>
      <c r="AE62" s="61" t="s">
        <v>84</v>
      </c>
      <c r="AF62" s="49"/>
      <c r="AG62" s="49"/>
      <c r="AH62" s="50"/>
      <c r="AI62" s="48"/>
      <c r="AJ62" s="49"/>
      <c r="AK62" s="50"/>
      <c r="AL62" s="51" t="str">
        <f>IF(AI62=0," ",VLOOKUP(AI62,女!$A$1:$D$758,2,FALSE))</f>
        <v xml:space="preserve"> </v>
      </c>
      <c r="AM62" s="49"/>
      <c r="AN62" s="49"/>
      <c r="AO62" s="49"/>
      <c r="AP62" s="50"/>
      <c r="AQ62" s="51" t="str">
        <f>IF(AI62=0," ",VLOOKUP(AI62,女!$A$1:$D$758,3,FALSE))</f>
        <v xml:space="preserve"> </v>
      </c>
      <c r="AR62" s="49"/>
      <c r="AS62" s="49"/>
      <c r="AT62" s="49"/>
      <c r="AU62" s="50"/>
      <c r="AV62" s="26" t="str">
        <f>IF(AI62=0," ",VLOOKUP(AI62,女!$A$1:$D$758,4,FALSE))</f>
        <v xml:space="preserve"> </v>
      </c>
      <c r="AW62" s="52" t="str">
        <f>IF(AI62=0," ",VLOOKUP(AI62,女!$A$1:$E$758,5,FALSE))</f>
        <v xml:space="preserve"> </v>
      </c>
      <c r="AX62" s="49"/>
      <c r="AY62" s="49"/>
      <c r="AZ62" s="49"/>
      <c r="BA62" s="50"/>
      <c r="BB62" s="53"/>
      <c r="BC62" s="49"/>
      <c r="BD62" s="49"/>
      <c r="BE62" s="50"/>
      <c r="BF62" s="27" t="str">
        <f t="shared" si="3"/>
        <v>m</v>
      </c>
      <c r="BG62" s="4">
        <v>61</v>
      </c>
      <c r="BH62" s="4" t="s">
        <v>1666</v>
      </c>
      <c r="BI62" s="4" t="s">
        <v>1667</v>
      </c>
      <c r="BJ62" s="4"/>
      <c r="BK62" s="4"/>
      <c r="BL62" s="4"/>
      <c r="BM62" s="4"/>
      <c r="BN62" s="4"/>
      <c r="BO62" s="2"/>
      <c r="BP62" s="4"/>
    </row>
    <row r="63" spans="1:68" ht="16.5" customHeight="1">
      <c r="A63" s="22">
        <f t="shared" si="1"/>
        <v>135</v>
      </c>
      <c r="B63" s="60" t="s">
        <v>76</v>
      </c>
      <c r="C63" s="49"/>
      <c r="D63" s="49"/>
      <c r="E63" s="50"/>
      <c r="F63" s="55"/>
      <c r="G63" s="49"/>
      <c r="H63" s="50"/>
      <c r="I63" s="56" t="str">
        <f>IF(F63=0," ",VLOOKUP(F63,男!$A$1:$D$1553,2,FALSE))</f>
        <v xml:space="preserve"> </v>
      </c>
      <c r="J63" s="49"/>
      <c r="K63" s="49"/>
      <c r="L63" s="49"/>
      <c r="M63" s="50"/>
      <c r="N63" s="56" t="str">
        <f>IF(F63=0," ",VLOOKUP(F63,男!$A$1:$D$1553,3,FALSE))</f>
        <v xml:space="preserve"> </v>
      </c>
      <c r="O63" s="49"/>
      <c r="P63" s="49"/>
      <c r="Q63" s="49"/>
      <c r="R63" s="50"/>
      <c r="S63" s="23" t="str">
        <f>IF(F63=0," ",VLOOKUP(F63,男!$A$1:$D$1553,4,FALSE))</f>
        <v xml:space="preserve"> </v>
      </c>
      <c r="T63" s="57" t="str">
        <f>IF(F63=0," ",VLOOKUP(F63,男!$A$1:$E$1553,5,FALSE))</f>
        <v xml:space="preserve"> </v>
      </c>
      <c r="U63" s="49"/>
      <c r="V63" s="49"/>
      <c r="W63" s="49"/>
      <c r="X63" s="50"/>
      <c r="Y63" s="58"/>
      <c r="Z63" s="49"/>
      <c r="AA63" s="49"/>
      <c r="AB63" s="50"/>
      <c r="AC63" s="24" t="str">
        <f t="shared" si="2"/>
        <v>m</v>
      </c>
      <c r="AD63" s="25">
        <f t="shared" si="4"/>
        <v>236</v>
      </c>
      <c r="AE63" s="61" t="s">
        <v>84</v>
      </c>
      <c r="AF63" s="49"/>
      <c r="AG63" s="49"/>
      <c r="AH63" s="50"/>
      <c r="AI63" s="48"/>
      <c r="AJ63" s="49"/>
      <c r="AK63" s="50"/>
      <c r="AL63" s="51" t="str">
        <f>IF(AI63=0," ",VLOOKUP(AI63,女!$A$1:$D$758,2,FALSE))</f>
        <v xml:space="preserve"> </v>
      </c>
      <c r="AM63" s="49"/>
      <c r="AN63" s="49"/>
      <c r="AO63" s="49"/>
      <c r="AP63" s="50"/>
      <c r="AQ63" s="51" t="str">
        <f>IF(AI63=0," ",VLOOKUP(AI63,女!$A$1:$D$758,3,FALSE))</f>
        <v xml:space="preserve"> </v>
      </c>
      <c r="AR63" s="49"/>
      <c r="AS63" s="49"/>
      <c r="AT63" s="49"/>
      <c r="AU63" s="50"/>
      <c r="AV63" s="26" t="str">
        <f>IF(AI63=0," ",VLOOKUP(AI63,女!$A$1:$D$758,4,FALSE))</f>
        <v xml:space="preserve"> </v>
      </c>
      <c r="AW63" s="52" t="str">
        <f>IF(AI63=0," ",VLOOKUP(AI63,女!$A$1:$E$758,5,FALSE))</f>
        <v xml:space="preserve"> </v>
      </c>
      <c r="AX63" s="49"/>
      <c r="AY63" s="49"/>
      <c r="AZ63" s="49"/>
      <c r="BA63" s="50"/>
      <c r="BB63" s="53"/>
      <c r="BC63" s="49"/>
      <c r="BD63" s="49"/>
      <c r="BE63" s="50"/>
      <c r="BF63" s="27" t="str">
        <f t="shared" si="3"/>
        <v>m</v>
      </c>
      <c r="BG63" s="4">
        <v>62</v>
      </c>
      <c r="BH63" s="4" t="s">
        <v>1668</v>
      </c>
      <c r="BI63" s="4" t="s">
        <v>163</v>
      </c>
      <c r="BJ63" s="4"/>
      <c r="BK63" s="4"/>
      <c r="BL63" s="4"/>
      <c r="BM63" s="4"/>
      <c r="BN63" s="4"/>
      <c r="BO63" s="2"/>
      <c r="BP63" s="4"/>
    </row>
    <row r="64" spans="1:68" ht="16.5" customHeight="1">
      <c r="A64" s="22">
        <f t="shared" si="1"/>
        <v>136</v>
      </c>
      <c r="B64" s="54" t="s">
        <v>84</v>
      </c>
      <c r="C64" s="49"/>
      <c r="D64" s="49"/>
      <c r="E64" s="50"/>
      <c r="F64" s="55"/>
      <c r="G64" s="49"/>
      <c r="H64" s="50"/>
      <c r="I64" s="56" t="str">
        <f>IF(F64=0," ",VLOOKUP(F64,男!$A$1:$D$1553,2,FALSE))</f>
        <v xml:space="preserve"> </v>
      </c>
      <c r="J64" s="49"/>
      <c r="K64" s="49"/>
      <c r="L64" s="49"/>
      <c r="M64" s="50"/>
      <c r="N64" s="56" t="str">
        <f>IF(F64=0," ",VLOOKUP(F64,男!$A$1:$D$1553,3,FALSE))</f>
        <v xml:space="preserve"> </v>
      </c>
      <c r="O64" s="49"/>
      <c r="P64" s="49"/>
      <c r="Q64" s="49"/>
      <c r="R64" s="50"/>
      <c r="S64" s="23" t="str">
        <f>IF(F64=0," ",VLOOKUP(F64,男!$A$1:$D$1553,4,FALSE))</f>
        <v xml:space="preserve"> </v>
      </c>
      <c r="T64" s="57" t="str">
        <f>IF(F64=0," ",VLOOKUP(F64,男!$A$1:$E$1553,5,FALSE))</f>
        <v xml:space="preserve"> </v>
      </c>
      <c r="U64" s="49"/>
      <c r="V64" s="49"/>
      <c r="W64" s="49"/>
      <c r="X64" s="50"/>
      <c r="Y64" s="58"/>
      <c r="Z64" s="49"/>
      <c r="AA64" s="49"/>
      <c r="AB64" s="50"/>
      <c r="AC64" s="24" t="str">
        <f t="shared" si="2"/>
        <v>m</v>
      </c>
      <c r="AD64" s="25">
        <f t="shared" si="4"/>
        <v>237</v>
      </c>
      <c r="AE64" s="59" t="s">
        <v>87</v>
      </c>
      <c r="AF64" s="49"/>
      <c r="AG64" s="49"/>
      <c r="AH64" s="50"/>
      <c r="AI64" s="48"/>
      <c r="AJ64" s="49"/>
      <c r="AK64" s="50"/>
      <c r="AL64" s="51" t="str">
        <f>IF(AI64=0," ",VLOOKUP(AI64,女!$A$1:$D$758,2,FALSE))</f>
        <v xml:space="preserve"> </v>
      </c>
      <c r="AM64" s="49"/>
      <c r="AN64" s="49"/>
      <c r="AO64" s="49"/>
      <c r="AP64" s="50"/>
      <c r="AQ64" s="51" t="str">
        <f>IF(AI64=0," ",VLOOKUP(AI64,女!$A$1:$D$758,3,FALSE))</f>
        <v xml:space="preserve"> </v>
      </c>
      <c r="AR64" s="49"/>
      <c r="AS64" s="49"/>
      <c r="AT64" s="49"/>
      <c r="AU64" s="50"/>
      <c r="AV64" s="26" t="str">
        <f>IF(AI64=0," ",VLOOKUP(AI64,女!$A$1:$D$758,4,FALSE))</f>
        <v xml:space="preserve"> </v>
      </c>
      <c r="AW64" s="52" t="str">
        <f>IF(AI64=0," ",VLOOKUP(AI64,女!$A$1:$E$758,5,FALSE))</f>
        <v xml:space="preserve"> </v>
      </c>
      <c r="AX64" s="49"/>
      <c r="AY64" s="49"/>
      <c r="AZ64" s="49"/>
      <c r="BA64" s="50"/>
      <c r="BB64" s="53"/>
      <c r="BC64" s="49"/>
      <c r="BD64" s="49"/>
      <c r="BE64" s="50"/>
      <c r="BF64" s="27" t="str">
        <f t="shared" si="3"/>
        <v>m</v>
      </c>
      <c r="BG64" s="4">
        <v>63</v>
      </c>
      <c r="BH64" s="4" t="s">
        <v>164</v>
      </c>
      <c r="BI64" s="4" t="s">
        <v>165</v>
      </c>
      <c r="BJ64" s="4"/>
      <c r="BK64" s="4"/>
      <c r="BL64" s="4"/>
      <c r="BM64" s="4"/>
      <c r="BN64" s="4"/>
      <c r="BO64" s="2"/>
      <c r="BP64" s="4"/>
    </row>
    <row r="65" spans="1:68" ht="16.5" customHeight="1">
      <c r="A65" s="22">
        <f t="shared" si="1"/>
        <v>136</v>
      </c>
      <c r="B65" s="54" t="s">
        <v>84</v>
      </c>
      <c r="C65" s="49"/>
      <c r="D65" s="49"/>
      <c r="E65" s="50"/>
      <c r="F65" s="55"/>
      <c r="G65" s="49"/>
      <c r="H65" s="50"/>
      <c r="I65" s="56" t="str">
        <f>IF(F65=0," ",VLOOKUP(F65,男!$A$1:$D$1553,2,FALSE))</f>
        <v xml:space="preserve"> </v>
      </c>
      <c r="J65" s="49"/>
      <c r="K65" s="49"/>
      <c r="L65" s="49"/>
      <c r="M65" s="50"/>
      <c r="N65" s="56" t="str">
        <f>IF(F65=0," ",VLOOKUP(F65,男!$A$1:$D$1553,3,FALSE))</f>
        <v xml:space="preserve"> </v>
      </c>
      <c r="O65" s="49"/>
      <c r="P65" s="49"/>
      <c r="Q65" s="49"/>
      <c r="R65" s="50"/>
      <c r="S65" s="23" t="str">
        <f>IF(F65=0," ",VLOOKUP(F65,男!$A$1:$D$1553,4,FALSE))</f>
        <v xml:space="preserve"> </v>
      </c>
      <c r="T65" s="57" t="str">
        <f>IF(F65=0," ",VLOOKUP(F65,男!$A$1:$E$1553,5,FALSE))</f>
        <v xml:space="preserve"> </v>
      </c>
      <c r="U65" s="49"/>
      <c r="V65" s="49"/>
      <c r="W65" s="49"/>
      <c r="X65" s="50"/>
      <c r="Y65" s="58"/>
      <c r="Z65" s="49"/>
      <c r="AA65" s="49"/>
      <c r="AB65" s="50"/>
      <c r="AC65" s="24" t="str">
        <f t="shared" si="2"/>
        <v>m</v>
      </c>
      <c r="AD65" s="25">
        <f t="shared" si="4"/>
        <v>237</v>
      </c>
      <c r="AE65" s="59" t="s">
        <v>87</v>
      </c>
      <c r="AF65" s="49"/>
      <c r="AG65" s="49"/>
      <c r="AH65" s="50"/>
      <c r="AI65" s="48"/>
      <c r="AJ65" s="49"/>
      <c r="AK65" s="50"/>
      <c r="AL65" s="51" t="str">
        <f>IF(AI65=0," ",VLOOKUP(AI65,女!$A$1:$D$758,2,FALSE))</f>
        <v xml:space="preserve"> </v>
      </c>
      <c r="AM65" s="49"/>
      <c r="AN65" s="49"/>
      <c r="AO65" s="49"/>
      <c r="AP65" s="50"/>
      <c r="AQ65" s="51" t="str">
        <f>IF(AI65=0," ",VLOOKUP(AI65,女!$A$1:$D$758,3,FALSE))</f>
        <v xml:space="preserve"> </v>
      </c>
      <c r="AR65" s="49"/>
      <c r="AS65" s="49"/>
      <c r="AT65" s="49"/>
      <c r="AU65" s="50"/>
      <c r="AV65" s="26" t="str">
        <f>IF(AI65=0," ",VLOOKUP(AI65,女!$A$1:$D$758,4,FALSE))</f>
        <v xml:space="preserve"> </v>
      </c>
      <c r="AW65" s="52" t="str">
        <f>IF(AI65=0," ",VLOOKUP(AI65,女!$A$1:$E$758,5,FALSE))</f>
        <v xml:space="preserve"> </v>
      </c>
      <c r="AX65" s="49"/>
      <c r="AY65" s="49"/>
      <c r="AZ65" s="49"/>
      <c r="BA65" s="50"/>
      <c r="BB65" s="53"/>
      <c r="BC65" s="49"/>
      <c r="BD65" s="49"/>
      <c r="BE65" s="50"/>
      <c r="BF65" s="27" t="str">
        <f t="shared" si="3"/>
        <v>m</v>
      </c>
      <c r="BG65" s="4">
        <v>64</v>
      </c>
      <c r="BH65" s="4" t="s">
        <v>166</v>
      </c>
      <c r="BI65" s="4" t="s">
        <v>167</v>
      </c>
      <c r="BJ65" s="4"/>
      <c r="BK65" s="4"/>
      <c r="BL65" s="4"/>
      <c r="BM65" s="4"/>
      <c r="BN65" s="4"/>
      <c r="BO65" s="2"/>
      <c r="BP65" s="4"/>
    </row>
    <row r="66" spans="1:68" ht="16.5" customHeight="1">
      <c r="A66" s="22">
        <f t="shared" si="1"/>
        <v>136</v>
      </c>
      <c r="B66" s="54" t="s">
        <v>84</v>
      </c>
      <c r="C66" s="49"/>
      <c r="D66" s="49"/>
      <c r="E66" s="50"/>
      <c r="F66" s="55"/>
      <c r="G66" s="49"/>
      <c r="H66" s="50"/>
      <c r="I66" s="56" t="str">
        <f>IF(F66=0," ",VLOOKUP(F66,男!$A$1:$D$1553,2,FALSE))</f>
        <v xml:space="preserve"> </v>
      </c>
      <c r="J66" s="49"/>
      <c r="K66" s="49"/>
      <c r="L66" s="49"/>
      <c r="M66" s="50"/>
      <c r="N66" s="56" t="str">
        <f>IF(F66=0," ",VLOOKUP(F66,男!$A$1:$D$1553,3,FALSE))</f>
        <v xml:space="preserve"> </v>
      </c>
      <c r="O66" s="49"/>
      <c r="P66" s="49"/>
      <c r="Q66" s="49"/>
      <c r="R66" s="50"/>
      <c r="S66" s="23" t="str">
        <f>IF(F66=0," ",VLOOKUP(F66,男!$A$1:$D$1553,4,FALSE))</f>
        <v xml:space="preserve"> </v>
      </c>
      <c r="T66" s="57" t="str">
        <f>IF(F66=0," ",VLOOKUP(F66,男!$A$1:$E$1553,5,FALSE))</f>
        <v xml:space="preserve"> </v>
      </c>
      <c r="U66" s="49"/>
      <c r="V66" s="49"/>
      <c r="W66" s="49"/>
      <c r="X66" s="50"/>
      <c r="Y66" s="58"/>
      <c r="Z66" s="49"/>
      <c r="AA66" s="49"/>
      <c r="AB66" s="50"/>
      <c r="AC66" s="24" t="str">
        <f t="shared" si="2"/>
        <v>m</v>
      </c>
      <c r="AD66" s="25">
        <f t="shared" si="4"/>
        <v>237</v>
      </c>
      <c r="AE66" s="59" t="s">
        <v>87</v>
      </c>
      <c r="AF66" s="49"/>
      <c r="AG66" s="49"/>
      <c r="AH66" s="50"/>
      <c r="AI66" s="48"/>
      <c r="AJ66" s="49"/>
      <c r="AK66" s="50"/>
      <c r="AL66" s="51" t="str">
        <f>IF(AI66=0," ",VLOOKUP(AI66,女!$A$1:$D$758,2,FALSE))</f>
        <v xml:space="preserve"> </v>
      </c>
      <c r="AM66" s="49"/>
      <c r="AN66" s="49"/>
      <c r="AO66" s="49"/>
      <c r="AP66" s="50"/>
      <c r="AQ66" s="51" t="str">
        <f>IF(AI66=0," ",VLOOKUP(AI66,女!$A$1:$D$758,3,FALSE))</f>
        <v xml:space="preserve"> </v>
      </c>
      <c r="AR66" s="49"/>
      <c r="AS66" s="49"/>
      <c r="AT66" s="49"/>
      <c r="AU66" s="50"/>
      <c r="AV66" s="26" t="str">
        <f>IF(AI66=0," ",VLOOKUP(AI66,女!$A$1:$D$758,4,FALSE))</f>
        <v xml:space="preserve"> </v>
      </c>
      <c r="AW66" s="52" t="str">
        <f>IF(AI66=0," ",VLOOKUP(AI66,女!$A$1:$E$758,5,FALSE))</f>
        <v xml:space="preserve"> </v>
      </c>
      <c r="AX66" s="49"/>
      <c r="AY66" s="49"/>
      <c r="AZ66" s="49"/>
      <c r="BA66" s="50"/>
      <c r="BB66" s="53"/>
      <c r="BC66" s="49"/>
      <c r="BD66" s="49"/>
      <c r="BE66" s="50"/>
      <c r="BF66" s="27" t="str">
        <f t="shared" si="3"/>
        <v>m</v>
      </c>
      <c r="BG66" s="4">
        <v>65</v>
      </c>
      <c r="BH66" s="4" t="s">
        <v>168</v>
      </c>
      <c r="BI66" s="4" t="s">
        <v>1669</v>
      </c>
      <c r="BJ66" s="4"/>
      <c r="BK66" s="4"/>
      <c r="BL66" s="4"/>
      <c r="BM66" s="4"/>
      <c r="BN66" s="4"/>
      <c r="BO66" s="2"/>
      <c r="BP66" s="4"/>
    </row>
    <row r="67" spans="1:68" ht="16.5" customHeight="1">
      <c r="A67" s="22">
        <f t="shared" si="1"/>
        <v>137</v>
      </c>
      <c r="B67" s="60" t="s">
        <v>87</v>
      </c>
      <c r="C67" s="49"/>
      <c r="D67" s="49"/>
      <c r="E67" s="50"/>
      <c r="F67" s="55"/>
      <c r="G67" s="49"/>
      <c r="H67" s="50"/>
      <c r="I67" s="56" t="str">
        <f>IF(F67=0," ",VLOOKUP(F67,男!$A$1:$D$1553,2,FALSE))</f>
        <v xml:space="preserve"> </v>
      </c>
      <c r="J67" s="49"/>
      <c r="K67" s="49"/>
      <c r="L67" s="49"/>
      <c r="M67" s="50"/>
      <c r="N67" s="56" t="str">
        <f>IF(F67=0," ",VLOOKUP(F67,男!$A$1:$D$1553,3,FALSE))</f>
        <v xml:space="preserve"> </v>
      </c>
      <c r="O67" s="49"/>
      <c r="P67" s="49"/>
      <c r="Q67" s="49"/>
      <c r="R67" s="50"/>
      <c r="S67" s="23" t="str">
        <f>IF(F67=0," ",VLOOKUP(F67,男!$A$1:$D$1553,4,FALSE))</f>
        <v xml:space="preserve"> </v>
      </c>
      <c r="T67" s="57" t="str">
        <f>IF(F67=0," ",VLOOKUP(F67,男!$A$1:$E$1553,5,FALSE))</f>
        <v xml:space="preserve"> </v>
      </c>
      <c r="U67" s="49"/>
      <c r="V67" s="49"/>
      <c r="W67" s="49"/>
      <c r="X67" s="50"/>
      <c r="Y67" s="58"/>
      <c r="Z67" s="49"/>
      <c r="AA67" s="49"/>
      <c r="AB67" s="50"/>
      <c r="AC67" s="24" t="str">
        <f t="shared" si="2"/>
        <v>m</v>
      </c>
      <c r="AD67" s="25">
        <f t="shared" si="4"/>
        <v>240</v>
      </c>
      <c r="AE67" s="61" t="s">
        <v>89</v>
      </c>
      <c r="AF67" s="49"/>
      <c r="AG67" s="49"/>
      <c r="AH67" s="50"/>
      <c r="AI67" s="48"/>
      <c r="AJ67" s="49"/>
      <c r="AK67" s="50"/>
      <c r="AL67" s="51" t="str">
        <f>IF(AI67=0," ",VLOOKUP(AI67,女!$A$1:$D$758,2,FALSE))</f>
        <v xml:space="preserve"> </v>
      </c>
      <c r="AM67" s="49"/>
      <c r="AN67" s="49"/>
      <c r="AO67" s="49"/>
      <c r="AP67" s="50"/>
      <c r="AQ67" s="51" t="str">
        <f>IF(AI67=0," ",VLOOKUP(AI67,女!$A$1:$D$758,3,FALSE))</f>
        <v xml:space="preserve"> </v>
      </c>
      <c r="AR67" s="49"/>
      <c r="AS67" s="49"/>
      <c r="AT67" s="49"/>
      <c r="AU67" s="50"/>
      <c r="AV67" s="26" t="str">
        <f>IF(AI67=0," ",VLOOKUP(AI67,女!$A$1:$D$758,4,FALSE))</f>
        <v xml:space="preserve"> </v>
      </c>
      <c r="AW67" s="52" t="str">
        <f>IF(AI67=0," ",VLOOKUP(AI67,女!$A$1:$E$758,5,FALSE))</f>
        <v xml:space="preserve"> </v>
      </c>
      <c r="AX67" s="49"/>
      <c r="AY67" s="49"/>
      <c r="AZ67" s="49"/>
      <c r="BA67" s="50"/>
      <c r="BB67" s="53"/>
      <c r="BC67" s="49"/>
      <c r="BD67" s="49"/>
      <c r="BE67" s="50"/>
      <c r="BF67" s="27" t="str">
        <f t="shared" si="3"/>
        <v>m</v>
      </c>
      <c r="BG67" s="4">
        <v>66</v>
      </c>
      <c r="BH67" s="4" t="s">
        <v>169</v>
      </c>
      <c r="BI67" s="4" t="s">
        <v>170</v>
      </c>
      <c r="BJ67" s="4"/>
      <c r="BK67" s="4"/>
      <c r="BL67" s="4"/>
      <c r="BM67" s="4"/>
      <c r="BN67" s="4"/>
      <c r="BO67" s="2"/>
      <c r="BP67" s="4"/>
    </row>
    <row r="68" spans="1:68" ht="16.5" customHeight="1">
      <c r="A68" s="22">
        <f t="shared" si="1"/>
        <v>137</v>
      </c>
      <c r="B68" s="60" t="s">
        <v>87</v>
      </c>
      <c r="C68" s="49"/>
      <c r="D68" s="49"/>
      <c r="E68" s="50"/>
      <c r="F68" s="55"/>
      <c r="G68" s="49"/>
      <c r="H68" s="50"/>
      <c r="I68" s="56" t="str">
        <f>IF(F68=0," ",VLOOKUP(F68,男!$A$1:$D$1553,2,FALSE))</f>
        <v xml:space="preserve"> </v>
      </c>
      <c r="J68" s="49"/>
      <c r="K68" s="49"/>
      <c r="L68" s="49"/>
      <c r="M68" s="50"/>
      <c r="N68" s="56" t="str">
        <f>IF(F68=0," ",VLOOKUP(F68,男!$A$1:$D$1553,3,FALSE))</f>
        <v xml:space="preserve"> </v>
      </c>
      <c r="O68" s="49"/>
      <c r="P68" s="49"/>
      <c r="Q68" s="49"/>
      <c r="R68" s="50"/>
      <c r="S68" s="23" t="str">
        <f>IF(F68=0," ",VLOOKUP(F68,男!$A$1:$D$1553,4,FALSE))</f>
        <v xml:space="preserve"> </v>
      </c>
      <c r="T68" s="57" t="str">
        <f>IF(F68=0," ",VLOOKUP(F68,男!$A$1:$E$1553,5,FALSE))</f>
        <v xml:space="preserve"> </v>
      </c>
      <c r="U68" s="49"/>
      <c r="V68" s="49"/>
      <c r="W68" s="49"/>
      <c r="X68" s="50"/>
      <c r="Y68" s="58"/>
      <c r="Z68" s="49"/>
      <c r="AA68" s="49"/>
      <c r="AB68" s="50"/>
      <c r="AC68" s="24" t="str">
        <f t="shared" si="2"/>
        <v>m</v>
      </c>
      <c r="AD68" s="25">
        <f t="shared" si="4"/>
        <v>240</v>
      </c>
      <c r="AE68" s="61" t="s">
        <v>89</v>
      </c>
      <c r="AF68" s="49"/>
      <c r="AG68" s="49"/>
      <c r="AH68" s="50"/>
      <c r="AI68" s="48"/>
      <c r="AJ68" s="49"/>
      <c r="AK68" s="50"/>
      <c r="AL68" s="51" t="str">
        <f>IF(AI68=0," ",VLOOKUP(AI68,女!$A$1:$D$758,2,FALSE))</f>
        <v xml:space="preserve"> </v>
      </c>
      <c r="AM68" s="49"/>
      <c r="AN68" s="49"/>
      <c r="AO68" s="49"/>
      <c r="AP68" s="50"/>
      <c r="AQ68" s="51" t="str">
        <f>IF(AI68=0," ",VLOOKUP(AI68,女!$A$1:$D$758,3,FALSE))</f>
        <v xml:space="preserve"> </v>
      </c>
      <c r="AR68" s="49"/>
      <c r="AS68" s="49"/>
      <c r="AT68" s="49"/>
      <c r="AU68" s="50"/>
      <c r="AV68" s="26" t="str">
        <f>IF(AI68=0," ",VLOOKUP(AI68,女!$A$1:$D$758,4,FALSE))</f>
        <v xml:space="preserve"> </v>
      </c>
      <c r="AW68" s="52" t="str">
        <f>IF(AI68=0," ",VLOOKUP(AI68,女!$A$1:$E$758,5,FALSE))</f>
        <v xml:space="preserve"> </v>
      </c>
      <c r="AX68" s="49"/>
      <c r="AY68" s="49"/>
      <c r="AZ68" s="49"/>
      <c r="BA68" s="50"/>
      <c r="BB68" s="53"/>
      <c r="BC68" s="49"/>
      <c r="BD68" s="49"/>
      <c r="BE68" s="50"/>
      <c r="BF68" s="27" t="str">
        <f t="shared" si="3"/>
        <v>m</v>
      </c>
      <c r="BG68" s="4" t="s">
        <v>171</v>
      </c>
      <c r="BH68" s="4"/>
      <c r="BI68" s="4"/>
      <c r="BJ68" s="4"/>
      <c r="BK68" s="4"/>
      <c r="BL68" s="4"/>
      <c r="BM68" s="4"/>
      <c r="BN68" s="4"/>
      <c r="BO68" s="2"/>
      <c r="BP68" s="4"/>
    </row>
    <row r="69" spans="1:68" ht="16.5" customHeight="1">
      <c r="A69" s="22">
        <f t="shared" si="1"/>
        <v>137</v>
      </c>
      <c r="B69" s="60" t="s">
        <v>87</v>
      </c>
      <c r="C69" s="49"/>
      <c r="D69" s="49"/>
      <c r="E69" s="50"/>
      <c r="F69" s="55"/>
      <c r="G69" s="49"/>
      <c r="H69" s="50"/>
      <c r="I69" s="56" t="str">
        <f>IF(F69=0," ",VLOOKUP(F69,男!$A$1:$D$1553,2,FALSE))</f>
        <v xml:space="preserve"> </v>
      </c>
      <c r="J69" s="49"/>
      <c r="K69" s="49"/>
      <c r="L69" s="49"/>
      <c r="M69" s="50"/>
      <c r="N69" s="56" t="str">
        <f>IF(F69=0," ",VLOOKUP(F69,男!$A$1:$D$1553,3,FALSE))</f>
        <v xml:space="preserve"> </v>
      </c>
      <c r="O69" s="49"/>
      <c r="P69" s="49"/>
      <c r="Q69" s="49"/>
      <c r="R69" s="50"/>
      <c r="S69" s="23" t="str">
        <f>IF(F69=0," ",VLOOKUP(F69,男!$A$1:$D$1553,4,FALSE))</f>
        <v xml:space="preserve"> </v>
      </c>
      <c r="T69" s="57" t="str">
        <f>IF(F69=0," ",VLOOKUP(F69,男!$A$1:$E$1553,5,FALSE))</f>
        <v xml:space="preserve"> </v>
      </c>
      <c r="U69" s="49"/>
      <c r="V69" s="49"/>
      <c r="W69" s="49"/>
      <c r="X69" s="50"/>
      <c r="Y69" s="58"/>
      <c r="Z69" s="49"/>
      <c r="AA69" s="49"/>
      <c r="AB69" s="50"/>
      <c r="AC69" s="24" t="str">
        <f t="shared" si="2"/>
        <v>m</v>
      </c>
      <c r="AD69" s="25">
        <f t="shared" si="4"/>
        <v>240</v>
      </c>
      <c r="AE69" s="61" t="s">
        <v>89</v>
      </c>
      <c r="AF69" s="49"/>
      <c r="AG69" s="49"/>
      <c r="AH69" s="50"/>
      <c r="AI69" s="48"/>
      <c r="AJ69" s="49"/>
      <c r="AK69" s="50"/>
      <c r="AL69" s="51" t="str">
        <f>IF(AI69=0," ",VLOOKUP(AI69,女!$A$1:$D$758,2,FALSE))</f>
        <v xml:space="preserve"> </v>
      </c>
      <c r="AM69" s="49"/>
      <c r="AN69" s="49"/>
      <c r="AO69" s="49"/>
      <c r="AP69" s="50"/>
      <c r="AQ69" s="51" t="str">
        <f>IF(AI69=0," ",VLOOKUP(AI69,女!$A$1:$D$758,3,FALSE))</f>
        <v xml:space="preserve"> </v>
      </c>
      <c r="AR69" s="49"/>
      <c r="AS69" s="49"/>
      <c r="AT69" s="49"/>
      <c r="AU69" s="50"/>
      <c r="AV69" s="26" t="str">
        <f>IF(AI69=0," ",VLOOKUP(AI69,女!$A$1:$D$758,4,FALSE))</f>
        <v xml:space="preserve"> </v>
      </c>
      <c r="AW69" s="61" t="str">
        <f>IF(AI69=0," ",VLOOKUP(AI69,女!$A$1:$E$758,5,FALSE))</f>
        <v xml:space="preserve"> </v>
      </c>
      <c r="AX69" s="49"/>
      <c r="AY69" s="49"/>
      <c r="AZ69" s="49"/>
      <c r="BA69" s="50"/>
      <c r="BB69" s="53"/>
      <c r="BC69" s="49"/>
      <c r="BD69" s="49"/>
      <c r="BE69" s="50"/>
      <c r="BF69" s="27" t="str">
        <f t="shared" si="3"/>
        <v>m</v>
      </c>
      <c r="BG69" s="4">
        <v>101</v>
      </c>
      <c r="BH69" s="4" t="s">
        <v>172</v>
      </c>
      <c r="BI69" s="4" t="s">
        <v>173</v>
      </c>
      <c r="BJ69" s="4"/>
      <c r="BK69" s="4"/>
      <c r="BL69" s="4"/>
      <c r="BM69" s="4"/>
      <c r="BN69" s="4"/>
      <c r="BO69" s="2"/>
      <c r="BP69" s="4"/>
    </row>
    <row r="70" spans="1:68" ht="16.5" customHeight="1">
      <c r="A70" s="22">
        <f t="shared" si="1"/>
        <v>142</v>
      </c>
      <c r="B70" s="54" t="s">
        <v>89</v>
      </c>
      <c r="C70" s="49"/>
      <c r="D70" s="49"/>
      <c r="E70" s="50"/>
      <c r="F70" s="55"/>
      <c r="G70" s="49"/>
      <c r="H70" s="50"/>
      <c r="I70" s="56" t="str">
        <f>IF(F70=0," ",VLOOKUP(F70,男!$A$1:$D$1553,2,FALSE))</f>
        <v xml:space="preserve"> </v>
      </c>
      <c r="J70" s="49"/>
      <c r="K70" s="49"/>
      <c r="L70" s="49"/>
      <c r="M70" s="50"/>
      <c r="N70" s="56" t="str">
        <f>IF(F70=0," ",VLOOKUP(F70,男!$A$1:$D$1553,3,FALSE))</f>
        <v xml:space="preserve"> </v>
      </c>
      <c r="O70" s="49"/>
      <c r="P70" s="49"/>
      <c r="Q70" s="49"/>
      <c r="R70" s="50"/>
      <c r="S70" s="23" t="str">
        <f>IF(F70=0," ",VLOOKUP(F70,男!$A$1:$D$1553,4,FALSE))</f>
        <v xml:space="preserve"> </v>
      </c>
      <c r="T70" s="57" t="str">
        <f>IF(F70=0," ",VLOOKUP(F70,男!$A$1:$E$1553,5,FALSE))</f>
        <v xml:space="preserve"> </v>
      </c>
      <c r="U70" s="49"/>
      <c r="V70" s="49"/>
      <c r="W70" s="49"/>
      <c r="X70" s="50"/>
      <c r="Y70" s="58"/>
      <c r="Z70" s="49"/>
      <c r="AA70" s="49"/>
      <c r="AB70" s="50"/>
      <c r="AC70" s="24" t="str">
        <f t="shared" si="2"/>
        <v>m</v>
      </c>
      <c r="AD70" s="25">
        <f t="shared" si="4"/>
        <v>245</v>
      </c>
      <c r="AE70" s="59" t="s">
        <v>92</v>
      </c>
      <c r="AF70" s="49"/>
      <c r="AG70" s="49"/>
      <c r="AH70" s="50"/>
      <c r="AI70" s="48"/>
      <c r="AJ70" s="49"/>
      <c r="AK70" s="50"/>
      <c r="AL70" s="51" t="str">
        <f>IF(AI70=0," ",VLOOKUP(AI70,女!$A$1:$D$758,2,FALSE))</f>
        <v xml:space="preserve"> </v>
      </c>
      <c r="AM70" s="49"/>
      <c r="AN70" s="49"/>
      <c r="AO70" s="49"/>
      <c r="AP70" s="50"/>
      <c r="AQ70" s="51" t="str">
        <f>IF(AI70=0," ",VLOOKUP(AI70,女!$A$1:$D$758,3,FALSE))</f>
        <v xml:space="preserve"> </v>
      </c>
      <c r="AR70" s="49"/>
      <c r="AS70" s="49"/>
      <c r="AT70" s="49"/>
      <c r="AU70" s="50"/>
      <c r="AV70" s="26" t="str">
        <f>IF(AI70=0," ",VLOOKUP(AI70,女!$A$1:$D$758,4,FALSE))</f>
        <v xml:space="preserve"> </v>
      </c>
      <c r="AW70" s="52" t="str">
        <f>IF(AI70=0," ",VLOOKUP(AI70,女!$A$1:$E$758,5,FALSE))</f>
        <v xml:space="preserve"> </v>
      </c>
      <c r="AX70" s="49"/>
      <c r="AY70" s="49"/>
      <c r="AZ70" s="49"/>
      <c r="BA70" s="50"/>
      <c r="BB70" s="53"/>
      <c r="BC70" s="49"/>
      <c r="BD70" s="49"/>
      <c r="BE70" s="50"/>
      <c r="BF70" s="27" t="str">
        <f t="shared" si="3"/>
        <v>m</v>
      </c>
      <c r="BG70" s="4">
        <v>102</v>
      </c>
      <c r="BH70" s="4" t="s">
        <v>174</v>
      </c>
      <c r="BI70" s="4" t="s">
        <v>175</v>
      </c>
      <c r="BJ70" s="4"/>
      <c r="BK70" s="4"/>
      <c r="BL70" s="4"/>
      <c r="BM70" s="4"/>
      <c r="BN70" s="4"/>
      <c r="BO70" s="2"/>
      <c r="BP70" s="4"/>
    </row>
    <row r="71" spans="1:68" ht="16.5" customHeight="1">
      <c r="A71" s="22">
        <f t="shared" si="1"/>
        <v>142</v>
      </c>
      <c r="B71" s="54" t="s">
        <v>89</v>
      </c>
      <c r="C71" s="49"/>
      <c r="D71" s="49"/>
      <c r="E71" s="50"/>
      <c r="F71" s="55"/>
      <c r="G71" s="49"/>
      <c r="H71" s="50"/>
      <c r="I71" s="56" t="str">
        <f>IF(F71=0," ",VLOOKUP(F71,男!$A$1:$D$1553,2,FALSE))</f>
        <v xml:space="preserve"> </v>
      </c>
      <c r="J71" s="49"/>
      <c r="K71" s="49"/>
      <c r="L71" s="49"/>
      <c r="M71" s="50"/>
      <c r="N71" s="56" t="str">
        <f>IF(F71=0," ",VLOOKUP(F71,男!$A$1:$D$1553,3,FALSE))</f>
        <v xml:space="preserve"> </v>
      </c>
      <c r="O71" s="49"/>
      <c r="P71" s="49"/>
      <c r="Q71" s="49"/>
      <c r="R71" s="50"/>
      <c r="S71" s="23" t="str">
        <f>IF(F71=0," ",VLOOKUP(F71,男!$A$1:$D$1553,4,FALSE))</f>
        <v xml:space="preserve"> </v>
      </c>
      <c r="T71" s="57" t="str">
        <f>IF(F71=0," ",VLOOKUP(F71,男!$A$1:$E$1553,5,FALSE))</f>
        <v xml:space="preserve"> </v>
      </c>
      <c r="U71" s="49"/>
      <c r="V71" s="49"/>
      <c r="W71" s="49"/>
      <c r="X71" s="50"/>
      <c r="Y71" s="58"/>
      <c r="Z71" s="49"/>
      <c r="AA71" s="49"/>
      <c r="AB71" s="50"/>
      <c r="AC71" s="24" t="str">
        <f t="shared" si="2"/>
        <v>m</v>
      </c>
      <c r="AD71" s="25">
        <f t="shared" si="4"/>
        <v>245</v>
      </c>
      <c r="AE71" s="59" t="s">
        <v>92</v>
      </c>
      <c r="AF71" s="49"/>
      <c r="AG71" s="49"/>
      <c r="AH71" s="50"/>
      <c r="AI71" s="48"/>
      <c r="AJ71" s="49"/>
      <c r="AK71" s="50"/>
      <c r="AL71" s="51" t="str">
        <f>IF(AI71=0," ",VLOOKUP(AI71,女!$A$1:$D$758,2,FALSE))</f>
        <v xml:space="preserve"> </v>
      </c>
      <c r="AM71" s="49"/>
      <c r="AN71" s="49"/>
      <c r="AO71" s="49"/>
      <c r="AP71" s="50"/>
      <c r="AQ71" s="51" t="str">
        <f>IF(AI71=0," ",VLOOKUP(AI71,女!$A$1:$D$758,3,FALSE))</f>
        <v xml:space="preserve"> </v>
      </c>
      <c r="AR71" s="49"/>
      <c r="AS71" s="49"/>
      <c r="AT71" s="49"/>
      <c r="AU71" s="50"/>
      <c r="AV71" s="26" t="str">
        <f>IF(AI71=0," ",VLOOKUP(AI71,女!$A$1:$D$758,4,FALSE))</f>
        <v xml:space="preserve"> </v>
      </c>
      <c r="AW71" s="52" t="str">
        <f>IF(AI71=0," ",VLOOKUP(AI71,女!$A$1:$E$758,5,FALSE))</f>
        <v xml:space="preserve"> </v>
      </c>
      <c r="AX71" s="49"/>
      <c r="AY71" s="49"/>
      <c r="AZ71" s="49"/>
      <c r="BA71" s="50"/>
      <c r="BB71" s="53"/>
      <c r="BC71" s="49"/>
      <c r="BD71" s="49"/>
      <c r="BE71" s="50"/>
      <c r="BF71" s="27" t="str">
        <f t="shared" si="3"/>
        <v>m</v>
      </c>
      <c r="BG71" s="4">
        <v>103</v>
      </c>
      <c r="BH71" s="4" t="s">
        <v>1198</v>
      </c>
      <c r="BI71" s="4" t="s">
        <v>176</v>
      </c>
      <c r="BJ71" s="4"/>
      <c r="BK71" s="4"/>
      <c r="BL71" s="4"/>
      <c r="BM71" s="4"/>
      <c r="BN71" s="4"/>
      <c r="BO71" s="2"/>
      <c r="BP71" s="4"/>
    </row>
    <row r="72" spans="1:68" ht="16.5" customHeight="1">
      <c r="A72" s="22">
        <f t="shared" si="1"/>
        <v>142</v>
      </c>
      <c r="B72" s="54" t="s">
        <v>89</v>
      </c>
      <c r="C72" s="49"/>
      <c r="D72" s="49"/>
      <c r="E72" s="50"/>
      <c r="F72" s="55"/>
      <c r="G72" s="49"/>
      <c r="H72" s="50"/>
      <c r="I72" s="56" t="str">
        <f>IF(F72=0," ",VLOOKUP(F72,男!$A$1:$D$1553,2,FALSE))</f>
        <v xml:space="preserve"> </v>
      </c>
      <c r="J72" s="49"/>
      <c r="K72" s="49"/>
      <c r="L72" s="49"/>
      <c r="M72" s="50"/>
      <c r="N72" s="56" t="str">
        <f>IF(F72=0," ",VLOOKUP(F72,男!$A$1:$D$1553,3,FALSE))</f>
        <v xml:space="preserve"> </v>
      </c>
      <c r="O72" s="49"/>
      <c r="P72" s="49"/>
      <c r="Q72" s="49"/>
      <c r="R72" s="50"/>
      <c r="S72" s="23" t="str">
        <f>IF(F72=0," ",VLOOKUP(F72,男!$A$1:$D$1553,4,FALSE))</f>
        <v xml:space="preserve"> </v>
      </c>
      <c r="T72" s="57" t="str">
        <f>IF(F72=0," ",VLOOKUP(F72,男!$A$1:$E$1553,5,FALSE))</f>
        <v xml:space="preserve"> </v>
      </c>
      <c r="U72" s="49"/>
      <c r="V72" s="49"/>
      <c r="W72" s="49"/>
      <c r="X72" s="50"/>
      <c r="Y72" s="58"/>
      <c r="Z72" s="49"/>
      <c r="AA72" s="49"/>
      <c r="AB72" s="50"/>
      <c r="AC72" s="24" t="str">
        <f t="shared" si="2"/>
        <v>m</v>
      </c>
      <c r="AD72" s="25">
        <f t="shared" si="4"/>
        <v>245</v>
      </c>
      <c r="AE72" s="59" t="s">
        <v>92</v>
      </c>
      <c r="AF72" s="49"/>
      <c r="AG72" s="49"/>
      <c r="AH72" s="50"/>
      <c r="AI72" s="48"/>
      <c r="AJ72" s="49"/>
      <c r="AK72" s="50"/>
      <c r="AL72" s="51" t="str">
        <f>IF(AI72=0," ",VLOOKUP(AI72,女!$A$1:$D$758,2,FALSE))</f>
        <v xml:space="preserve"> </v>
      </c>
      <c r="AM72" s="49"/>
      <c r="AN72" s="49"/>
      <c r="AO72" s="49"/>
      <c r="AP72" s="50"/>
      <c r="AQ72" s="51" t="str">
        <f>IF(AI72=0," ",VLOOKUP(AI72,女!$A$1:$D$758,3,FALSE))</f>
        <v xml:space="preserve"> </v>
      </c>
      <c r="AR72" s="49"/>
      <c r="AS72" s="49"/>
      <c r="AT72" s="49"/>
      <c r="AU72" s="50"/>
      <c r="AV72" s="26" t="str">
        <f>IF(AI72=0," ",VLOOKUP(AI72,女!$A$1:$D$758,4,FALSE))</f>
        <v xml:space="preserve"> </v>
      </c>
      <c r="AW72" s="52" t="str">
        <f>IF(AI72=0," ",VLOOKUP(AI72,女!$A$1:$E$758,5,FALSE))</f>
        <v xml:space="preserve"> </v>
      </c>
      <c r="AX72" s="49"/>
      <c r="AY72" s="49"/>
      <c r="AZ72" s="49"/>
      <c r="BA72" s="50"/>
      <c r="BB72" s="53"/>
      <c r="BC72" s="49"/>
      <c r="BD72" s="49"/>
      <c r="BE72" s="50"/>
      <c r="BF72" s="27" t="str">
        <f t="shared" si="3"/>
        <v>m</v>
      </c>
      <c r="BG72" s="4">
        <v>104</v>
      </c>
      <c r="BH72" s="4" t="s">
        <v>177</v>
      </c>
      <c r="BI72" s="4" t="s">
        <v>178</v>
      </c>
      <c r="BJ72" s="4"/>
      <c r="BK72" s="4"/>
      <c r="BL72" s="4"/>
      <c r="BM72" s="4"/>
      <c r="BN72" s="4"/>
      <c r="BO72" s="2"/>
      <c r="BP72" s="4"/>
    </row>
    <row r="73" spans="1:68" ht="16.5" customHeight="1">
      <c r="A73" s="22">
        <f t="shared" si="1"/>
        <v>147</v>
      </c>
      <c r="B73" s="60" t="s">
        <v>92</v>
      </c>
      <c r="C73" s="49"/>
      <c r="D73" s="49"/>
      <c r="E73" s="50"/>
      <c r="F73" s="55"/>
      <c r="G73" s="49"/>
      <c r="H73" s="50"/>
      <c r="I73" s="56" t="str">
        <f>IF(F73=0," ",VLOOKUP(F73,男!$A$1:$D$1553,2,FALSE))</f>
        <v xml:space="preserve"> </v>
      </c>
      <c r="J73" s="49"/>
      <c r="K73" s="49"/>
      <c r="L73" s="49"/>
      <c r="M73" s="50"/>
      <c r="N73" s="56" t="str">
        <f>IF(F73=0," ",VLOOKUP(F73,男!$A$1:$D$1553,3,FALSE))</f>
        <v xml:space="preserve"> </v>
      </c>
      <c r="O73" s="49"/>
      <c r="P73" s="49"/>
      <c r="Q73" s="49"/>
      <c r="R73" s="50"/>
      <c r="S73" s="23" t="str">
        <f>IF(F73=0," ",VLOOKUP(F73,男!$A$1:$D$1553,4,FALSE))</f>
        <v xml:space="preserve"> </v>
      </c>
      <c r="T73" s="57" t="str">
        <f>IF(F73=0," ",VLOOKUP(F73,男!$A$1:$E$1553,5,FALSE))</f>
        <v xml:space="preserve"> </v>
      </c>
      <c r="U73" s="49"/>
      <c r="V73" s="49"/>
      <c r="W73" s="49"/>
      <c r="X73" s="50"/>
      <c r="Y73" s="58"/>
      <c r="Z73" s="49"/>
      <c r="AA73" s="49"/>
      <c r="AB73" s="50"/>
      <c r="AC73" s="24" t="str">
        <f t="shared" si="2"/>
        <v>m</v>
      </c>
      <c r="AD73" s="25">
        <f t="shared" si="4"/>
        <v>250</v>
      </c>
      <c r="AE73" s="61" t="s">
        <v>95</v>
      </c>
      <c r="AF73" s="49"/>
      <c r="AG73" s="49"/>
      <c r="AH73" s="50"/>
      <c r="AI73" s="48"/>
      <c r="AJ73" s="49"/>
      <c r="AK73" s="50"/>
      <c r="AL73" s="51" t="str">
        <f>IF(AI73=0," ",VLOOKUP(AI73,女!$A$1:$D$758,2,FALSE))</f>
        <v xml:space="preserve"> </v>
      </c>
      <c r="AM73" s="49"/>
      <c r="AN73" s="49"/>
      <c r="AO73" s="49"/>
      <c r="AP73" s="50"/>
      <c r="AQ73" s="51" t="str">
        <f>IF(AI73=0," ",VLOOKUP(AI73,女!$A$1:$D$758,3,FALSE))</f>
        <v xml:space="preserve"> </v>
      </c>
      <c r="AR73" s="49"/>
      <c r="AS73" s="49"/>
      <c r="AT73" s="49"/>
      <c r="AU73" s="50"/>
      <c r="AV73" s="26" t="str">
        <f>IF(AI73=0," ",VLOOKUP(AI73,女!$A$1:$D$758,4,FALSE))</f>
        <v xml:space="preserve"> </v>
      </c>
      <c r="AW73" s="52" t="str">
        <f>IF(AI73=0," ",VLOOKUP(AI73,女!$A$1:$E$758,5,FALSE))</f>
        <v xml:space="preserve"> </v>
      </c>
      <c r="AX73" s="49"/>
      <c r="AY73" s="49"/>
      <c r="AZ73" s="49"/>
      <c r="BA73" s="50"/>
      <c r="BB73" s="53"/>
      <c r="BC73" s="49"/>
      <c r="BD73" s="49"/>
      <c r="BE73" s="50"/>
      <c r="BF73" s="27" t="str">
        <f t="shared" si="3"/>
        <v>m</v>
      </c>
      <c r="BG73" s="4">
        <v>105</v>
      </c>
      <c r="BH73" s="4" t="s">
        <v>179</v>
      </c>
      <c r="BI73" s="4" t="s">
        <v>180</v>
      </c>
      <c r="BJ73" s="4"/>
      <c r="BK73" s="4"/>
      <c r="BL73" s="4"/>
      <c r="BM73" s="4"/>
      <c r="BN73" s="4"/>
      <c r="BO73" s="2"/>
      <c r="BP73" s="4"/>
    </row>
    <row r="74" spans="1:68" ht="16.5" customHeight="1">
      <c r="A74" s="22">
        <f t="shared" si="1"/>
        <v>147</v>
      </c>
      <c r="B74" s="60" t="s">
        <v>92</v>
      </c>
      <c r="C74" s="49"/>
      <c r="D74" s="49"/>
      <c r="E74" s="50"/>
      <c r="F74" s="55"/>
      <c r="G74" s="49"/>
      <c r="H74" s="50"/>
      <c r="I74" s="56" t="str">
        <f>IF(F74=0," ",VLOOKUP(F74,男!$A$1:$D$1553,2,FALSE))</f>
        <v xml:space="preserve"> </v>
      </c>
      <c r="J74" s="49"/>
      <c r="K74" s="49"/>
      <c r="L74" s="49"/>
      <c r="M74" s="50"/>
      <c r="N74" s="56" t="str">
        <f>IF(F74=0," ",VLOOKUP(F74,男!$A$1:$D$1553,3,FALSE))</f>
        <v xml:space="preserve"> </v>
      </c>
      <c r="O74" s="49"/>
      <c r="P74" s="49"/>
      <c r="Q74" s="49"/>
      <c r="R74" s="50"/>
      <c r="S74" s="23" t="str">
        <f>IF(F74=0," ",VLOOKUP(F74,男!$A$1:$D$1553,4,FALSE))</f>
        <v xml:space="preserve"> </v>
      </c>
      <c r="T74" s="57" t="str">
        <f>IF(F74=0," ",VLOOKUP(F74,男!$A$1:$E$1553,5,FALSE))</f>
        <v xml:space="preserve"> </v>
      </c>
      <c r="U74" s="49"/>
      <c r="V74" s="49"/>
      <c r="W74" s="49"/>
      <c r="X74" s="50"/>
      <c r="Y74" s="58"/>
      <c r="Z74" s="49"/>
      <c r="AA74" s="49"/>
      <c r="AB74" s="50"/>
      <c r="AC74" s="24" t="str">
        <f t="shared" si="2"/>
        <v>m</v>
      </c>
      <c r="AD74" s="25">
        <f t="shared" si="4"/>
        <v>250</v>
      </c>
      <c r="AE74" s="61" t="s">
        <v>95</v>
      </c>
      <c r="AF74" s="49"/>
      <c r="AG74" s="49"/>
      <c r="AH74" s="50"/>
      <c r="AI74" s="48"/>
      <c r="AJ74" s="49"/>
      <c r="AK74" s="50"/>
      <c r="AL74" s="51" t="str">
        <f>IF(AI74=0," ",VLOOKUP(AI74,女!$A$1:$D$758,2,FALSE))</f>
        <v xml:space="preserve"> </v>
      </c>
      <c r="AM74" s="49"/>
      <c r="AN74" s="49"/>
      <c r="AO74" s="49"/>
      <c r="AP74" s="50"/>
      <c r="AQ74" s="51" t="str">
        <f>IF(AI74=0," ",VLOOKUP(AI74,女!$A$1:$D$758,3,FALSE))</f>
        <v xml:space="preserve"> </v>
      </c>
      <c r="AR74" s="49"/>
      <c r="AS74" s="49"/>
      <c r="AT74" s="49"/>
      <c r="AU74" s="50"/>
      <c r="AV74" s="26" t="str">
        <f>IF(AI74=0," ",VLOOKUP(AI74,女!$A$1:$D$758,4,FALSE))</f>
        <v xml:space="preserve"> </v>
      </c>
      <c r="AW74" s="52" t="str">
        <f>IF(AI74=0," ",VLOOKUP(AI74,女!$A$1:$E$758,5,FALSE))</f>
        <v xml:space="preserve"> </v>
      </c>
      <c r="AX74" s="49"/>
      <c r="AY74" s="49"/>
      <c r="AZ74" s="49"/>
      <c r="BA74" s="50"/>
      <c r="BB74" s="53"/>
      <c r="BC74" s="49"/>
      <c r="BD74" s="49"/>
      <c r="BE74" s="50"/>
      <c r="BF74" s="27" t="str">
        <f t="shared" si="3"/>
        <v>m</v>
      </c>
      <c r="BG74" s="4">
        <v>106</v>
      </c>
      <c r="BH74" s="4" t="s">
        <v>181</v>
      </c>
      <c r="BI74" s="4" t="s">
        <v>182</v>
      </c>
      <c r="BJ74" s="4"/>
      <c r="BK74" s="4"/>
      <c r="BL74" s="4"/>
      <c r="BM74" s="4"/>
      <c r="BN74" s="4"/>
      <c r="BO74" s="2"/>
      <c r="BP74" s="4"/>
    </row>
    <row r="75" spans="1:68" ht="16.5" customHeight="1">
      <c r="A75" s="22">
        <f t="shared" si="1"/>
        <v>147</v>
      </c>
      <c r="B75" s="60" t="s">
        <v>92</v>
      </c>
      <c r="C75" s="49"/>
      <c r="D75" s="49"/>
      <c r="E75" s="50"/>
      <c r="F75" s="55"/>
      <c r="G75" s="49"/>
      <c r="H75" s="50"/>
      <c r="I75" s="56" t="str">
        <f>IF(F75=0," ",VLOOKUP(F75,男!$A$1:$D$1553,2,FALSE))</f>
        <v xml:space="preserve"> </v>
      </c>
      <c r="J75" s="49"/>
      <c r="K75" s="49"/>
      <c r="L75" s="49"/>
      <c r="M75" s="50"/>
      <c r="N75" s="56" t="str">
        <f>IF(F75=0," ",VLOOKUP(F75,男!$A$1:$D$1553,3,FALSE))</f>
        <v xml:space="preserve"> </v>
      </c>
      <c r="O75" s="49"/>
      <c r="P75" s="49"/>
      <c r="Q75" s="49"/>
      <c r="R75" s="50"/>
      <c r="S75" s="23" t="str">
        <f>IF(F75=0," ",VLOOKUP(F75,男!$A$1:$D$1553,4,FALSE))</f>
        <v xml:space="preserve"> </v>
      </c>
      <c r="T75" s="57" t="str">
        <f>IF(F75=0," ",VLOOKUP(F75,男!$A$1:$E$1553,5,FALSE))</f>
        <v xml:space="preserve"> </v>
      </c>
      <c r="U75" s="49"/>
      <c r="V75" s="49"/>
      <c r="W75" s="49"/>
      <c r="X75" s="50"/>
      <c r="Y75" s="58"/>
      <c r="Z75" s="49"/>
      <c r="AA75" s="49"/>
      <c r="AB75" s="50"/>
      <c r="AC75" s="24" t="str">
        <f t="shared" si="2"/>
        <v>m</v>
      </c>
      <c r="AD75" s="25">
        <f t="shared" si="4"/>
        <v>250</v>
      </c>
      <c r="AE75" s="61" t="s">
        <v>95</v>
      </c>
      <c r="AF75" s="49"/>
      <c r="AG75" s="49"/>
      <c r="AH75" s="50"/>
      <c r="AI75" s="48"/>
      <c r="AJ75" s="49"/>
      <c r="AK75" s="50"/>
      <c r="AL75" s="51" t="str">
        <f>IF(AI75=0," ",VLOOKUP(AI75,女!$A$1:$D$758,2,FALSE))</f>
        <v xml:space="preserve"> </v>
      </c>
      <c r="AM75" s="49"/>
      <c r="AN75" s="49"/>
      <c r="AO75" s="49"/>
      <c r="AP75" s="50"/>
      <c r="AQ75" s="51" t="str">
        <f>IF(AI75=0," ",VLOOKUP(AI75,女!$A$1:$D$758,3,FALSE))</f>
        <v xml:space="preserve"> </v>
      </c>
      <c r="AR75" s="49"/>
      <c r="AS75" s="49"/>
      <c r="AT75" s="49"/>
      <c r="AU75" s="50"/>
      <c r="AV75" s="26" t="str">
        <f>IF(AI75=0," ",VLOOKUP(AI75,女!$A$1:$D$758,4,FALSE))</f>
        <v xml:space="preserve"> </v>
      </c>
      <c r="AW75" s="52" t="str">
        <f>IF(AI75=0," ",VLOOKUP(AI75,女!$A$1:$E$758,5,FALSE))</f>
        <v xml:space="preserve"> </v>
      </c>
      <c r="AX75" s="49"/>
      <c r="AY75" s="49"/>
      <c r="AZ75" s="49"/>
      <c r="BA75" s="50"/>
      <c r="BB75" s="53"/>
      <c r="BC75" s="49"/>
      <c r="BD75" s="49"/>
      <c r="BE75" s="50"/>
      <c r="BF75" s="27" t="str">
        <f t="shared" si="3"/>
        <v>m</v>
      </c>
      <c r="BG75" s="4">
        <v>107</v>
      </c>
      <c r="BH75" s="4" t="s">
        <v>183</v>
      </c>
      <c r="BI75" s="4" t="s">
        <v>184</v>
      </c>
      <c r="BJ75" s="4"/>
      <c r="BK75" s="4"/>
      <c r="BL75" s="4"/>
      <c r="BM75" s="4"/>
      <c r="BN75" s="4"/>
      <c r="BO75" s="2"/>
      <c r="BP75" s="4"/>
    </row>
    <row r="76" spans="1:68" ht="16.5" customHeight="1">
      <c r="A76" s="22">
        <f t="shared" si="1"/>
        <v>152</v>
      </c>
      <c r="B76" s="54" t="s">
        <v>95</v>
      </c>
      <c r="C76" s="49"/>
      <c r="D76" s="49"/>
      <c r="E76" s="50"/>
      <c r="F76" s="55"/>
      <c r="G76" s="49"/>
      <c r="H76" s="50"/>
      <c r="I76" s="56" t="str">
        <f>IF(F76=0," ",VLOOKUP(F76,男!$A$1:$D$1553,2,FALSE))</f>
        <v xml:space="preserve"> </v>
      </c>
      <c r="J76" s="49"/>
      <c r="K76" s="49"/>
      <c r="L76" s="49"/>
      <c r="M76" s="50"/>
      <c r="N76" s="56" t="str">
        <f>IF(F76=0," ",VLOOKUP(F76,男!$A$1:$D$1553,3,FALSE))</f>
        <v xml:space="preserve"> </v>
      </c>
      <c r="O76" s="49"/>
      <c r="P76" s="49"/>
      <c r="Q76" s="49"/>
      <c r="R76" s="50"/>
      <c r="S76" s="23" t="str">
        <f>IF(F76=0," ",VLOOKUP(F76,男!$A$1:$D$1553,4,FALSE))</f>
        <v xml:space="preserve"> </v>
      </c>
      <c r="T76" s="57" t="str">
        <f>IF(F76=0," ",VLOOKUP(F76,男!$A$1:$E$1553,5,FALSE))</f>
        <v xml:space="preserve"> </v>
      </c>
      <c r="U76" s="49"/>
      <c r="V76" s="49"/>
      <c r="W76" s="49"/>
      <c r="X76" s="50"/>
      <c r="Y76" s="58"/>
      <c r="Z76" s="49"/>
      <c r="AA76" s="49"/>
      <c r="AB76" s="50"/>
      <c r="AC76" s="24" t="str">
        <f t="shared" si="2"/>
        <v>m</v>
      </c>
      <c r="AD76" s="25">
        <f t="shared" si="4"/>
        <v>255</v>
      </c>
      <c r="AE76" s="59" t="s">
        <v>98</v>
      </c>
      <c r="AF76" s="49"/>
      <c r="AG76" s="49"/>
      <c r="AH76" s="50"/>
      <c r="AI76" s="48"/>
      <c r="AJ76" s="49"/>
      <c r="AK76" s="50"/>
      <c r="AL76" s="51" t="str">
        <f>IF(AI76=0," ",VLOOKUP(AI76,女!$A$1:$D$758,2,FALSE))</f>
        <v xml:space="preserve"> </v>
      </c>
      <c r="AM76" s="49"/>
      <c r="AN76" s="49"/>
      <c r="AO76" s="49"/>
      <c r="AP76" s="50"/>
      <c r="AQ76" s="51" t="str">
        <f>IF(AI76=0," ",VLOOKUP(AI76,女!$A$1:$D$758,3,FALSE))</f>
        <v xml:space="preserve"> </v>
      </c>
      <c r="AR76" s="49"/>
      <c r="AS76" s="49"/>
      <c r="AT76" s="49"/>
      <c r="AU76" s="50"/>
      <c r="AV76" s="26" t="str">
        <f>IF(AI76=0," ",VLOOKUP(AI76,女!$A$1:$D$758,4,FALSE))</f>
        <v xml:space="preserve"> </v>
      </c>
      <c r="AW76" s="52" t="str">
        <f>IF(AI76=0," ",VLOOKUP(AI76,女!$A$1:$E$758,5,FALSE))</f>
        <v xml:space="preserve"> </v>
      </c>
      <c r="AX76" s="49"/>
      <c r="AY76" s="49"/>
      <c r="AZ76" s="49"/>
      <c r="BA76" s="50"/>
      <c r="BB76" s="69"/>
      <c r="BC76" s="49"/>
      <c r="BD76" s="49"/>
      <c r="BE76" s="50"/>
      <c r="BF76" s="27" t="str">
        <f t="shared" si="3"/>
        <v>m</v>
      </c>
      <c r="BG76" s="4">
        <v>108</v>
      </c>
      <c r="BH76" s="4" t="s">
        <v>185</v>
      </c>
      <c r="BI76" s="4" t="s">
        <v>186</v>
      </c>
      <c r="BJ76" s="4"/>
      <c r="BK76" s="4"/>
      <c r="BL76" s="4"/>
      <c r="BM76" s="4"/>
      <c r="BN76" s="4"/>
      <c r="BO76" s="2"/>
      <c r="BP76" s="4"/>
    </row>
    <row r="77" spans="1:68" ht="16.5" customHeight="1">
      <c r="A77" s="22">
        <f t="shared" si="1"/>
        <v>152</v>
      </c>
      <c r="B77" s="54" t="s">
        <v>95</v>
      </c>
      <c r="C77" s="49"/>
      <c r="D77" s="49"/>
      <c r="E77" s="50"/>
      <c r="F77" s="55"/>
      <c r="G77" s="49"/>
      <c r="H77" s="50"/>
      <c r="I77" s="56" t="str">
        <f>IF(F77=0," ",VLOOKUP(F77,男!$A$1:$D$1553,2,FALSE))</f>
        <v xml:space="preserve"> </v>
      </c>
      <c r="J77" s="49"/>
      <c r="K77" s="49"/>
      <c r="L77" s="49"/>
      <c r="M77" s="50"/>
      <c r="N77" s="56" t="str">
        <f>IF(F77=0," ",VLOOKUP(F77,男!$A$1:$D$1553,3,FALSE))</f>
        <v xml:space="preserve"> </v>
      </c>
      <c r="O77" s="49"/>
      <c r="P77" s="49"/>
      <c r="Q77" s="49"/>
      <c r="R77" s="50"/>
      <c r="S77" s="23" t="str">
        <f>IF(F77=0," ",VLOOKUP(F77,男!$A$1:$D$1553,4,FALSE))</f>
        <v xml:space="preserve"> </v>
      </c>
      <c r="T77" s="57" t="str">
        <f>IF(F77=0," ",VLOOKUP(F77,男!$A$1:$E$1553,5,FALSE))</f>
        <v xml:space="preserve"> </v>
      </c>
      <c r="U77" s="49"/>
      <c r="V77" s="49"/>
      <c r="W77" s="49"/>
      <c r="X77" s="50"/>
      <c r="Y77" s="58"/>
      <c r="Z77" s="49"/>
      <c r="AA77" s="49"/>
      <c r="AB77" s="50"/>
      <c r="AC77" s="24" t="str">
        <f t="shared" si="2"/>
        <v>m</v>
      </c>
      <c r="AD77" s="25">
        <f t="shared" si="4"/>
        <v>255</v>
      </c>
      <c r="AE77" s="59" t="s">
        <v>98</v>
      </c>
      <c r="AF77" s="49"/>
      <c r="AG77" s="49"/>
      <c r="AH77" s="50"/>
      <c r="AI77" s="48"/>
      <c r="AJ77" s="49"/>
      <c r="AK77" s="50"/>
      <c r="AL77" s="51" t="str">
        <f>IF(AI77=0," ",VLOOKUP(AI77,女!$A$1:$D$758,2,FALSE))</f>
        <v xml:space="preserve"> </v>
      </c>
      <c r="AM77" s="49"/>
      <c r="AN77" s="49"/>
      <c r="AO77" s="49"/>
      <c r="AP77" s="50"/>
      <c r="AQ77" s="51" t="str">
        <f>IF(AI77=0," ",VLOOKUP(AI77,女!$A$1:$D$758,3,FALSE))</f>
        <v xml:space="preserve"> </v>
      </c>
      <c r="AR77" s="49"/>
      <c r="AS77" s="49"/>
      <c r="AT77" s="49"/>
      <c r="AU77" s="50"/>
      <c r="AV77" s="26" t="str">
        <f>IF(AI77=0," ",VLOOKUP(AI77,女!$A$1:$D$758,4,FALSE))</f>
        <v xml:space="preserve"> </v>
      </c>
      <c r="AW77" s="52" t="str">
        <f>IF(AI77=0," ",VLOOKUP(AI77,女!$A$1:$E$758,5,FALSE))</f>
        <v xml:space="preserve"> </v>
      </c>
      <c r="AX77" s="49"/>
      <c r="AY77" s="49"/>
      <c r="AZ77" s="49"/>
      <c r="BA77" s="50"/>
      <c r="BB77" s="69"/>
      <c r="BC77" s="49"/>
      <c r="BD77" s="49"/>
      <c r="BE77" s="50"/>
      <c r="BF77" s="27" t="str">
        <f t="shared" si="3"/>
        <v>m</v>
      </c>
      <c r="BG77" s="4">
        <v>109</v>
      </c>
      <c r="BH77" s="4" t="s">
        <v>1214</v>
      </c>
      <c r="BI77" s="4" t="s">
        <v>187</v>
      </c>
      <c r="BJ77" s="4"/>
      <c r="BK77" s="4"/>
      <c r="BL77" s="4"/>
      <c r="BM77" s="4"/>
      <c r="BN77" s="4"/>
      <c r="BO77" s="2"/>
      <c r="BP77" s="4"/>
    </row>
    <row r="78" spans="1:68" ht="16.5" customHeight="1">
      <c r="A78" s="22">
        <f t="shared" si="1"/>
        <v>152</v>
      </c>
      <c r="B78" s="54" t="s">
        <v>95</v>
      </c>
      <c r="C78" s="49"/>
      <c r="D78" s="49"/>
      <c r="E78" s="50"/>
      <c r="F78" s="55"/>
      <c r="G78" s="49"/>
      <c r="H78" s="50"/>
      <c r="I78" s="56" t="str">
        <f>IF(F78=0," ",VLOOKUP(F78,男!$A$1:$D$1553,2,FALSE))</f>
        <v xml:space="preserve"> </v>
      </c>
      <c r="J78" s="49"/>
      <c r="K78" s="49"/>
      <c r="L78" s="49"/>
      <c r="M78" s="50"/>
      <c r="N78" s="56" t="str">
        <f>IF(F78=0," ",VLOOKUP(F78,男!$A$1:$D$1553,3,FALSE))</f>
        <v xml:space="preserve"> </v>
      </c>
      <c r="O78" s="49"/>
      <c r="P78" s="49"/>
      <c r="Q78" s="49"/>
      <c r="R78" s="50"/>
      <c r="S78" s="23" t="str">
        <f>IF(F78=0," ",VLOOKUP(F78,男!$A$1:$D$1553,4,FALSE))</f>
        <v xml:space="preserve"> </v>
      </c>
      <c r="T78" s="57" t="str">
        <f>IF(F78=0," ",VLOOKUP(F78,男!$A$1:$E$1553,5,FALSE))</f>
        <v xml:space="preserve"> </v>
      </c>
      <c r="U78" s="49"/>
      <c r="V78" s="49"/>
      <c r="W78" s="49"/>
      <c r="X78" s="50"/>
      <c r="Y78" s="58"/>
      <c r="Z78" s="49"/>
      <c r="AA78" s="49"/>
      <c r="AB78" s="50"/>
      <c r="AC78" s="24" t="str">
        <f t="shared" si="2"/>
        <v>m</v>
      </c>
      <c r="AD78" s="25">
        <f t="shared" si="4"/>
        <v>255</v>
      </c>
      <c r="AE78" s="59" t="s">
        <v>98</v>
      </c>
      <c r="AF78" s="49"/>
      <c r="AG78" s="49"/>
      <c r="AH78" s="50"/>
      <c r="AI78" s="48"/>
      <c r="AJ78" s="49"/>
      <c r="AK78" s="50"/>
      <c r="AL78" s="51" t="str">
        <f>IF(AI78=0," ",VLOOKUP(AI78,女!$A$1:$D$758,2,FALSE))</f>
        <v xml:space="preserve"> </v>
      </c>
      <c r="AM78" s="49"/>
      <c r="AN78" s="49"/>
      <c r="AO78" s="49"/>
      <c r="AP78" s="50"/>
      <c r="AQ78" s="51" t="str">
        <f>IF(AI78=0," ",VLOOKUP(AI78,女!$A$1:$D$758,3,FALSE))</f>
        <v xml:space="preserve"> </v>
      </c>
      <c r="AR78" s="49"/>
      <c r="AS78" s="49"/>
      <c r="AT78" s="49"/>
      <c r="AU78" s="50"/>
      <c r="AV78" s="26" t="str">
        <f>IF(AI78=0," ",VLOOKUP(AI78,女!$A$1:$D$758,4,FALSE))</f>
        <v xml:space="preserve"> </v>
      </c>
      <c r="AW78" s="52" t="str">
        <f>IF(AI78=0," ",VLOOKUP(AI78,女!$A$1:$E$758,5,FALSE))</f>
        <v xml:space="preserve"> </v>
      </c>
      <c r="AX78" s="49"/>
      <c r="AY78" s="49"/>
      <c r="AZ78" s="49"/>
      <c r="BA78" s="50"/>
      <c r="BB78" s="69"/>
      <c r="BC78" s="49"/>
      <c r="BD78" s="49"/>
      <c r="BE78" s="50"/>
      <c r="BF78" s="27" t="str">
        <f t="shared" si="3"/>
        <v>m</v>
      </c>
      <c r="BG78" s="4">
        <v>110</v>
      </c>
      <c r="BH78" s="4" t="s">
        <v>188</v>
      </c>
      <c r="BI78" s="4" t="s">
        <v>189</v>
      </c>
      <c r="BJ78" s="4"/>
      <c r="BK78" s="4"/>
      <c r="BL78" s="4"/>
      <c r="BM78" s="4"/>
      <c r="BN78" s="4"/>
      <c r="BO78" s="2"/>
      <c r="BP78" s="4"/>
    </row>
    <row r="79" spans="1:68" ht="16.5" customHeight="1">
      <c r="A79" s="22">
        <f t="shared" si="1"/>
        <v>157</v>
      </c>
      <c r="B79" s="60" t="s">
        <v>98</v>
      </c>
      <c r="C79" s="49"/>
      <c r="D79" s="49"/>
      <c r="E79" s="50"/>
      <c r="F79" s="55"/>
      <c r="G79" s="49"/>
      <c r="H79" s="50"/>
      <c r="I79" s="56" t="str">
        <f>IF(F79=0," ",VLOOKUP(F79,男!$A$1:$D$1553,2,FALSE))</f>
        <v xml:space="preserve"> </v>
      </c>
      <c r="J79" s="49"/>
      <c r="K79" s="49"/>
      <c r="L79" s="49"/>
      <c r="M79" s="50"/>
      <c r="N79" s="56" t="str">
        <f>IF(F79=0," ",VLOOKUP(F79,男!$A$1:$D$1553,3,FALSE))</f>
        <v xml:space="preserve"> </v>
      </c>
      <c r="O79" s="49"/>
      <c r="P79" s="49"/>
      <c r="Q79" s="49"/>
      <c r="R79" s="50"/>
      <c r="S79" s="23" t="str">
        <f>IF(F79=0," ",VLOOKUP(F79,男!$A$1:$D$1553,4,FALSE))</f>
        <v xml:space="preserve"> </v>
      </c>
      <c r="T79" s="57" t="str">
        <f>IF(F79=0," ",VLOOKUP(F79,男!$A$1:$E$1553,5,FALSE))</f>
        <v xml:space="preserve"> </v>
      </c>
      <c r="U79" s="49"/>
      <c r="V79" s="49"/>
      <c r="W79" s="49"/>
      <c r="X79" s="50"/>
      <c r="Y79" s="58"/>
      <c r="Z79" s="49"/>
      <c r="AA79" s="49"/>
      <c r="AB79" s="50"/>
      <c r="AC79" s="24" t="str">
        <f t="shared" si="2"/>
        <v>m</v>
      </c>
      <c r="AD79" s="25">
        <f t="shared" si="4"/>
        <v>261</v>
      </c>
      <c r="AE79" s="61" t="s">
        <v>101</v>
      </c>
      <c r="AF79" s="49"/>
      <c r="AG79" s="49"/>
      <c r="AH79" s="50"/>
      <c r="AI79" s="48"/>
      <c r="AJ79" s="49"/>
      <c r="AK79" s="50"/>
      <c r="AL79" s="51" t="str">
        <f>IF(AI79=0," ",VLOOKUP(AI79,女!$A$1:$D$758,2,FALSE))</f>
        <v xml:space="preserve"> </v>
      </c>
      <c r="AM79" s="49"/>
      <c r="AN79" s="49"/>
      <c r="AO79" s="49"/>
      <c r="AP79" s="50"/>
      <c r="AQ79" s="51" t="str">
        <f>IF(AI79=0," ",VLOOKUP(AI79,女!$A$1:$D$758,3,FALSE))</f>
        <v xml:space="preserve"> </v>
      </c>
      <c r="AR79" s="49"/>
      <c r="AS79" s="49"/>
      <c r="AT79" s="49"/>
      <c r="AU79" s="50"/>
      <c r="AV79" s="26" t="str">
        <f>IF(AI79=0," ",VLOOKUP(AI79,女!$A$1:$D$758,4,FALSE))</f>
        <v xml:space="preserve"> </v>
      </c>
      <c r="AW79" s="52" t="str">
        <f>IF(AI79=0," ",VLOOKUP(AI79,女!$A$1:$E$758,5,FALSE))</f>
        <v xml:space="preserve"> </v>
      </c>
      <c r="AX79" s="49"/>
      <c r="AY79" s="49"/>
      <c r="AZ79" s="49"/>
      <c r="BA79" s="50"/>
      <c r="BB79" s="69"/>
      <c r="BC79" s="49"/>
      <c r="BD79" s="49"/>
      <c r="BE79" s="50"/>
      <c r="BF79" s="27" t="str">
        <f t="shared" si="3"/>
        <v>t</v>
      </c>
      <c r="BG79" s="4">
        <v>111</v>
      </c>
      <c r="BH79" s="4" t="s">
        <v>190</v>
      </c>
      <c r="BI79" s="4" t="s">
        <v>191</v>
      </c>
      <c r="BJ79" s="4"/>
      <c r="BK79" s="4"/>
      <c r="BL79" s="4"/>
      <c r="BM79" s="4"/>
      <c r="BN79" s="4"/>
      <c r="BO79" s="2"/>
      <c r="BP79" s="4"/>
    </row>
    <row r="80" spans="1:68" ht="16.5" customHeight="1">
      <c r="A80" s="22">
        <f t="shared" si="1"/>
        <v>157</v>
      </c>
      <c r="B80" s="60" t="s">
        <v>98</v>
      </c>
      <c r="C80" s="49"/>
      <c r="D80" s="49"/>
      <c r="E80" s="50"/>
      <c r="F80" s="55"/>
      <c r="G80" s="49"/>
      <c r="H80" s="50"/>
      <c r="I80" s="56" t="str">
        <f>IF(F80=0," ",VLOOKUP(F80,男!$A$1:$D$1553,2,FALSE))</f>
        <v xml:space="preserve"> </v>
      </c>
      <c r="J80" s="49"/>
      <c r="K80" s="49"/>
      <c r="L80" s="49"/>
      <c r="M80" s="50"/>
      <c r="N80" s="56" t="str">
        <f>IF(F80=0," ",VLOOKUP(F80,男!$A$1:$D$1553,3,FALSE))</f>
        <v xml:space="preserve"> </v>
      </c>
      <c r="O80" s="49"/>
      <c r="P80" s="49"/>
      <c r="Q80" s="49"/>
      <c r="R80" s="50"/>
      <c r="S80" s="23" t="str">
        <f>IF(F80=0," ",VLOOKUP(F80,男!$A$1:$D$1553,4,FALSE))</f>
        <v xml:space="preserve"> </v>
      </c>
      <c r="T80" s="57" t="str">
        <f>IF(F80=0," ",VLOOKUP(F80,男!$A$1:$E$1553,5,FALSE))</f>
        <v xml:space="preserve"> </v>
      </c>
      <c r="U80" s="49"/>
      <c r="V80" s="49"/>
      <c r="W80" s="49"/>
      <c r="X80" s="50"/>
      <c r="Y80" s="58"/>
      <c r="Z80" s="49"/>
      <c r="AA80" s="49"/>
      <c r="AB80" s="50"/>
      <c r="AC80" s="24" t="str">
        <f t="shared" si="2"/>
        <v>m</v>
      </c>
      <c r="AD80" s="25">
        <f t="shared" si="4"/>
        <v>261</v>
      </c>
      <c r="AE80" s="61" t="s">
        <v>101</v>
      </c>
      <c r="AF80" s="49"/>
      <c r="AG80" s="49"/>
      <c r="AH80" s="50"/>
      <c r="AI80" s="48"/>
      <c r="AJ80" s="49"/>
      <c r="AK80" s="50"/>
      <c r="AL80" s="51" t="str">
        <f>IF(AI80=0," ",VLOOKUP(AI80,女!$A$1:$D$758,2,FALSE))</f>
        <v xml:space="preserve"> </v>
      </c>
      <c r="AM80" s="49"/>
      <c r="AN80" s="49"/>
      <c r="AO80" s="49"/>
      <c r="AP80" s="50"/>
      <c r="AQ80" s="51" t="str">
        <f>IF(AI80=0," ",VLOOKUP(AI80,女!$A$1:$D$758,3,FALSE))</f>
        <v xml:space="preserve"> </v>
      </c>
      <c r="AR80" s="49"/>
      <c r="AS80" s="49"/>
      <c r="AT80" s="49"/>
      <c r="AU80" s="50"/>
      <c r="AV80" s="26" t="str">
        <f>IF(AI80=0," ",VLOOKUP(AI80,女!$A$1:$D$758,4,FALSE))</f>
        <v xml:space="preserve"> </v>
      </c>
      <c r="AW80" s="52" t="str">
        <f>IF(AI80=0," ",VLOOKUP(AI80,女!$A$1:$E$758,5,FALSE))</f>
        <v xml:space="preserve"> </v>
      </c>
      <c r="AX80" s="49"/>
      <c r="AY80" s="49"/>
      <c r="AZ80" s="49"/>
      <c r="BA80" s="50"/>
      <c r="BB80" s="69"/>
      <c r="BC80" s="49"/>
      <c r="BD80" s="49"/>
      <c r="BE80" s="50"/>
      <c r="BF80" s="27" t="str">
        <f t="shared" si="3"/>
        <v>t</v>
      </c>
      <c r="BG80" s="4">
        <v>112</v>
      </c>
      <c r="BH80" s="4" t="s">
        <v>1208</v>
      </c>
      <c r="BI80" s="4" t="s">
        <v>1671</v>
      </c>
      <c r="BJ80" s="4"/>
      <c r="BK80" s="4"/>
      <c r="BL80" s="4"/>
      <c r="BM80" s="4"/>
      <c r="BN80" s="4"/>
      <c r="BO80" s="2"/>
      <c r="BP80" s="4"/>
    </row>
    <row r="81" spans="1:68" ht="16.5" customHeight="1">
      <c r="A81" s="22">
        <f t="shared" si="1"/>
        <v>157</v>
      </c>
      <c r="B81" s="60" t="s">
        <v>98</v>
      </c>
      <c r="C81" s="49"/>
      <c r="D81" s="49"/>
      <c r="E81" s="50"/>
      <c r="F81" s="55"/>
      <c r="G81" s="49"/>
      <c r="H81" s="50"/>
      <c r="I81" s="56" t="str">
        <f>IF(F81=0," ",VLOOKUP(F81,男!$A$1:$D$1553,2,FALSE))</f>
        <v xml:space="preserve"> </v>
      </c>
      <c r="J81" s="49"/>
      <c r="K81" s="49"/>
      <c r="L81" s="49"/>
      <c r="M81" s="50"/>
      <c r="N81" s="56" t="str">
        <f>IF(F81=0," ",VLOOKUP(F81,男!$A$1:$D$1553,3,FALSE))</f>
        <v xml:space="preserve"> </v>
      </c>
      <c r="O81" s="49"/>
      <c r="P81" s="49"/>
      <c r="Q81" s="49"/>
      <c r="R81" s="50"/>
      <c r="S81" s="23" t="str">
        <f>IF(F81=0," ",VLOOKUP(F81,男!$A$1:$D$1553,4,FALSE))</f>
        <v xml:space="preserve"> </v>
      </c>
      <c r="T81" s="57" t="str">
        <f>IF(F81=0," ",VLOOKUP(F81,男!$A$1:$E$1553,5,FALSE))</f>
        <v xml:space="preserve"> </v>
      </c>
      <c r="U81" s="49"/>
      <c r="V81" s="49"/>
      <c r="W81" s="49"/>
      <c r="X81" s="50"/>
      <c r="Y81" s="58"/>
      <c r="Z81" s="49"/>
      <c r="AA81" s="49"/>
      <c r="AB81" s="50"/>
      <c r="AC81" s="24" t="str">
        <f t="shared" si="2"/>
        <v>m</v>
      </c>
      <c r="AD81" s="25">
        <f t="shared" si="4"/>
        <v>261</v>
      </c>
      <c r="AE81" s="61" t="s">
        <v>101</v>
      </c>
      <c r="AF81" s="49"/>
      <c r="AG81" s="49"/>
      <c r="AH81" s="50"/>
      <c r="AI81" s="48"/>
      <c r="AJ81" s="49"/>
      <c r="AK81" s="50"/>
      <c r="AL81" s="51" t="str">
        <f>IF(AI81=0," ",VLOOKUP(AI81,女!$A$1:$D$758,2,FALSE))</f>
        <v xml:space="preserve"> </v>
      </c>
      <c r="AM81" s="49"/>
      <c r="AN81" s="49"/>
      <c r="AO81" s="49"/>
      <c r="AP81" s="50"/>
      <c r="AQ81" s="51" t="str">
        <f>IF(AI81=0," ",VLOOKUP(AI81,女!$A$1:$D$758,3,FALSE))</f>
        <v xml:space="preserve"> </v>
      </c>
      <c r="AR81" s="49"/>
      <c r="AS81" s="49"/>
      <c r="AT81" s="49"/>
      <c r="AU81" s="50"/>
      <c r="AV81" s="26" t="str">
        <f>IF(AI81=0," ",VLOOKUP(AI81,女!$A$1:$D$758,4,FALSE))</f>
        <v xml:space="preserve"> </v>
      </c>
      <c r="AW81" s="52" t="str">
        <f>IF(AI81=0," ",VLOOKUP(AI81,女!$A$1:$E$758,5,FALSE))</f>
        <v xml:space="preserve"> </v>
      </c>
      <c r="AX81" s="49"/>
      <c r="AY81" s="49"/>
      <c r="AZ81" s="49"/>
      <c r="BA81" s="50"/>
      <c r="BB81" s="69"/>
      <c r="BC81" s="49"/>
      <c r="BD81" s="49"/>
      <c r="BE81" s="50"/>
      <c r="BF81" s="27" t="str">
        <f t="shared" si="3"/>
        <v>t</v>
      </c>
      <c r="BG81" s="4">
        <v>113</v>
      </c>
      <c r="BH81" s="4" t="s">
        <v>192</v>
      </c>
      <c r="BI81" s="4" t="s">
        <v>193</v>
      </c>
      <c r="BJ81" s="4"/>
      <c r="BK81" s="4"/>
      <c r="BL81" s="4"/>
      <c r="BM81" s="4"/>
      <c r="BN81" s="4"/>
      <c r="BO81" s="2"/>
      <c r="BP81" s="4"/>
    </row>
    <row r="82" spans="1:68" ht="16.5" customHeight="1">
      <c r="A82" s="22">
        <f t="shared" si="1"/>
        <v>160</v>
      </c>
      <c r="B82" s="54" t="s">
        <v>105</v>
      </c>
      <c r="C82" s="49"/>
      <c r="D82" s="49"/>
      <c r="E82" s="50"/>
      <c r="F82" s="55"/>
      <c r="G82" s="49"/>
      <c r="H82" s="50"/>
      <c r="I82" s="56" t="str">
        <f>IF(F82=0," ",VLOOKUP(F82,男!$A$1:$D$1553,2,FALSE))</f>
        <v xml:space="preserve"> </v>
      </c>
      <c r="J82" s="49"/>
      <c r="K82" s="49"/>
      <c r="L82" s="49"/>
      <c r="M82" s="50"/>
      <c r="N82" s="56" t="str">
        <f>IF(F82=0," ",VLOOKUP(F82,男!$A$1:$D$1553,3,FALSE))</f>
        <v xml:space="preserve"> </v>
      </c>
      <c r="O82" s="49"/>
      <c r="P82" s="49"/>
      <c r="Q82" s="49"/>
      <c r="R82" s="50"/>
      <c r="S82" s="23" t="str">
        <f>IF(F82=0," ",VLOOKUP(F82,男!$A$1:$D$1553,4,FALSE))</f>
        <v xml:space="preserve"> </v>
      </c>
      <c r="T82" s="57" t="str">
        <f>IF(F82=0," ",VLOOKUP(F82,男!$A$1:$E$1553,5,FALSE))</f>
        <v xml:space="preserve"> </v>
      </c>
      <c r="U82" s="49"/>
      <c r="V82" s="49"/>
      <c r="W82" s="49"/>
      <c r="X82" s="50"/>
      <c r="Y82" s="68"/>
      <c r="Z82" s="49"/>
      <c r="AA82" s="49"/>
      <c r="AB82" s="50"/>
      <c r="AC82" s="24" t="str">
        <f t="shared" si="2"/>
        <v>t</v>
      </c>
      <c r="AD82" s="3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4"/>
      <c r="BC82" s="4"/>
      <c r="BD82" s="4"/>
      <c r="BE82" s="4"/>
      <c r="BF82" s="3"/>
      <c r="BG82" s="4">
        <v>114</v>
      </c>
      <c r="BH82" s="4" t="s">
        <v>1672</v>
      </c>
      <c r="BI82" s="4" t="s">
        <v>194</v>
      </c>
      <c r="BJ82" s="4"/>
      <c r="BK82" s="4"/>
      <c r="BL82" s="4"/>
      <c r="BM82" s="4"/>
      <c r="BN82" s="4"/>
      <c r="BO82" s="2"/>
      <c r="BP82" s="4"/>
    </row>
    <row r="83" spans="1:68" ht="16.5" customHeight="1">
      <c r="A83" s="22">
        <f t="shared" si="1"/>
        <v>160</v>
      </c>
      <c r="B83" s="54" t="s">
        <v>105</v>
      </c>
      <c r="C83" s="49"/>
      <c r="D83" s="49"/>
      <c r="E83" s="50"/>
      <c r="F83" s="55"/>
      <c r="G83" s="49"/>
      <c r="H83" s="50"/>
      <c r="I83" s="56" t="str">
        <f>IF(F83=0," ",VLOOKUP(F83,男!$A$1:$D$1553,2,FALSE))</f>
        <v xml:space="preserve"> </v>
      </c>
      <c r="J83" s="49"/>
      <c r="K83" s="49"/>
      <c r="L83" s="49"/>
      <c r="M83" s="50"/>
      <c r="N83" s="56" t="str">
        <f>IF(F83=0," ",VLOOKUP(F83,男!$A$1:$D$1553,3,FALSE))</f>
        <v xml:space="preserve"> </v>
      </c>
      <c r="O83" s="49"/>
      <c r="P83" s="49"/>
      <c r="Q83" s="49"/>
      <c r="R83" s="50"/>
      <c r="S83" s="23" t="str">
        <f>IF(F83=0," ",VLOOKUP(F83,男!$A$1:$D$1553,4,FALSE))</f>
        <v xml:space="preserve"> </v>
      </c>
      <c r="T83" s="57" t="str">
        <f>IF(F83=0," ",VLOOKUP(F83,男!$A$1:$E$1553,5,FALSE))</f>
        <v xml:space="preserve"> </v>
      </c>
      <c r="U83" s="49"/>
      <c r="V83" s="49"/>
      <c r="W83" s="49"/>
      <c r="X83" s="50"/>
      <c r="Y83" s="68"/>
      <c r="Z83" s="49"/>
      <c r="AA83" s="49"/>
      <c r="AB83" s="50"/>
      <c r="AC83" s="24" t="str">
        <f t="shared" si="2"/>
        <v>t</v>
      </c>
      <c r="AD83" s="3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4"/>
      <c r="BC83" s="4"/>
      <c r="BD83" s="4"/>
      <c r="BE83" s="4"/>
      <c r="BF83" s="3"/>
      <c r="BG83" s="4">
        <v>115</v>
      </c>
      <c r="BH83" s="4" t="s">
        <v>195</v>
      </c>
      <c r="BI83" s="4" t="s">
        <v>196</v>
      </c>
      <c r="BJ83" s="4"/>
      <c r="BK83" s="4"/>
      <c r="BL83" s="4"/>
      <c r="BM83" s="4"/>
      <c r="BN83" s="4"/>
      <c r="BO83" s="2"/>
      <c r="BP83" s="4"/>
    </row>
    <row r="84" spans="1:68" ht="16.5" customHeight="1">
      <c r="A84" s="22">
        <f t="shared" si="1"/>
        <v>160</v>
      </c>
      <c r="B84" s="54" t="s">
        <v>105</v>
      </c>
      <c r="C84" s="49"/>
      <c r="D84" s="49"/>
      <c r="E84" s="50"/>
      <c r="F84" s="55"/>
      <c r="G84" s="49"/>
      <c r="H84" s="50"/>
      <c r="I84" s="56" t="str">
        <f>IF(F84=0," ",VLOOKUP(F84,男!$A$1:$D$1553,2,FALSE))</f>
        <v xml:space="preserve"> </v>
      </c>
      <c r="J84" s="49"/>
      <c r="K84" s="49"/>
      <c r="L84" s="49"/>
      <c r="M84" s="50"/>
      <c r="N84" s="56" t="str">
        <f>IF(F84=0," ",VLOOKUP(F84,男!$A$1:$D$1553,3,FALSE))</f>
        <v xml:space="preserve"> </v>
      </c>
      <c r="O84" s="49"/>
      <c r="P84" s="49"/>
      <c r="Q84" s="49"/>
      <c r="R84" s="50"/>
      <c r="S84" s="23" t="str">
        <f>IF(F84=0," ",VLOOKUP(F84,男!$A$1:$D$1553,4,FALSE))</f>
        <v xml:space="preserve"> </v>
      </c>
      <c r="T84" s="57" t="str">
        <f>IF(F84=0," ",VLOOKUP(F84,男!$A$1:$E$1553,5,FALSE))</f>
        <v xml:space="preserve"> </v>
      </c>
      <c r="U84" s="49"/>
      <c r="V84" s="49"/>
      <c r="W84" s="49"/>
      <c r="X84" s="50"/>
      <c r="Y84" s="68"/>
      <c r="Z84" s="49"/>
      <c r="AA84" s="49"/>
      <c r="AB84" s="50"/>
      <c r="AC84" s="24" t="str">
        <f t="shared" si="2"/>
        <v>t</v>
      </c>
      <c r="AD84" s="3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4"/>
      <c r="BC84" s="4"/>
      <c r="BD84" s="4"/>
      <c r="BE84" s="4"/>
      <c r="BF84" s="3"/>
      <c r="BG84" s="4">
        <v>116</v>
      </c>
      <c r="BH84" s="4" t="s">
        <v>197</v>
      </c>
      <c r="BI84" s="4" t="s">
        <v>198</v>
      </c>
      <c r="BJ84" s="4"/>
      <c r="BK84" s="4"/>
      <c r="BL84" s="4"/>
      <c r="BM84" s="4"/>
      <c r="BN84" s="4"/>
      <c r="BO84" s="2"/>
      <c r="BP84" s="4"/>
    </row>
    <row r="85" spans="1:68" ht="16.5" customHeight="1">
      <c r="A85" s="3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4"/>
      <c r="Z85" s="4"/>
      <c r="AA85" s="4"/>
      <c r="AB85" s="4"/>
      <c r="AC85" s="3"/>
      <c r="AD85" s="3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4"/>
      <c r="BC85" s="4"/>
      <c r="BD85" s="4"/>
      <c r="BE85" s="4"/>
      <c r="BF85" s="4"/>
      <c r="BG85" s="4" t="s">
        <v>199</v>
      </c>
      <c r="BH85" s="4"/>
      <c r="BI85" s="4"/>
      <c r="BJ85" s="4"/>
      <c r="BK85" s="4"/>
      <c r="BL85" s="4"/>
      <c r="BM85" s="4"/>
      <c r="BN85" s="4"/>
      <c r="BO85" s="2"/>
      <c r="BP85" s="4"/>
    </row>
    <row r="86" spans="1:68" ht="16.5" customHeight="1">
      <c r="A86" s="3" t="s">
        <v>200</v>
      </c>
      <c r="B86" s="32" t="s">
        <v>200</v>
      </c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4"/>
      <c r="Z86" s="4"/>
      <c r="AA86" s="4"/>
      <c r="AB86" s="4"/>
      <c r="AC86" s="3"/>
      <c r="AD86" s="3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4"/>
      <c r="BC86" s="4"/>
      <c r="BD86" s="4"/>
      <c r="BE86" s="4"/>
      <c r="BF86" s="4"/>
      <c r="BG86" s="4">
        <v>201</v>
      </c>
      <c r="BH86" s="4" t="s">
        <v>201</v>
      </c>
      <c r="BI86" s="4" t="s">
        <v>202</v>
      </c>
      <c r="BJ86" s="4"/>
      <c r="BK86" s="4"/>
      <c r="BL86" s="4"/>
      <c r="BM86" s="4"/>
      <c r="BN86" s="4"/>
      <c r="BO86" s="2"/>
      <c r="BP86" s="4"/>
    </row>
    <row r="87" spans="1:68" ht="16.5" customHeight="1">
      <c r="A87" s="3"/>
      <c r="B87" s="6">
        <v>1</v>
      </c>
      <c r="C87" s="33" t="s">
        <v>203</v>
      </c>
      <c r="D87" s="33"/>
      <c r="E87" s="33"/>
      <c r="F87" s="33"/>
      <c r="G87" s="33"/>
      <c r="H87" s="33"/>
      <c r="I87" s="33"/>
      <c r="J87" s="33"/>
      <c r="K87" s="33"/>
      <c r="L87" s="33"/>
      <c r="M87" s="10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4"/>
      <c r="Z87" s="4"/>
      <c r="AA87" s="4"/>
      <c r="AB87" s="10"/>
      <c r="AC87" s="3"/>
      <c r="AD87" s="3"/>
      <c r="AE87" s="6">
        <v>5</v>
      </c>
      <c r="AF87" s="33" t="s">
        <v>204</v>
      </c>
      <c r="AG87" s="4"/>
      <c r="AH87" s="33"/>
      <c r="AI87" s="33"/>
      <c r="AJ87" s="33"/>
      <c r="AK87" s="33"/>
      <c r="AL87" s="33"/>
      <c r="AM87" s="33"/>
      <c r="AN87" s="33"/>
      <c r="AO87" s="33"/>
      <c r="AP87" s="33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33"/>
      <c r="BC87" s="33"/>
      <c r="BD87" s="33"/>
      <c r="BE87" s="4"/>
      <c r="BF87" s="4"/>
      <c r="BG87" s="4">
        <v>202</v>
      </c>
      <c r="BH87" s="4" t="s">
        <v>205</v>
      </c>
      <c r="BI87" s="4" t="s">
        <v>206</v>
      </c>
      <c r="BJ87" s="4"/>
      <c r="BK87" s="4"/>
      <c r="BL87" s="4"/>
      <c r="BM87" s="4"/>
      <c r="BN87" s="4"/>
      <c r="BO87" s="2"/>
      <c r="BP87" s="4"/>
    </row>
    <row r="88" spans="1:68" ht="16.5" customHeight="1">
      <c r="A88" s="3"/>
      <c r="B88" s="6">
        <v>2</v>
      </c>
      <c r="C88" s="33" t="s">
        <v>207</v>
      </c>
      <c r="D88" s="33"/>
      <c r="E88" s="33"/>
      <c r="F88" s="33"/>
      <c r="G88" s="33"/>
      <c r="H88" s="33"/>
      <c r="I88" s="33"/>
      <c r="J88" s="33"/>
      <c r="K88" s="33"/>
      <c r="L88" s="33"/>
      <c r="M88" s="4"/>
      <c r="N88" s="34"/>
      <c r="O88" s="34"/>
      <c r="P88" s="34"/>
      <c r="Q88" s="34"/>
      <c r="R88" s="34"/>
      <c r="S88" s="13"/>
      <c r="T88" s="35"/>
      <c r="U88" s="35"/>
      <c r="V88" s="35"/>
      <c r="W88" s="35"/>
      <c r="X88" s="35"/>
      <c r="Y88" s="36"/>
      <c r="Z88" s="36"/>
      <c r="AA88" s="36"/>
      <c r="AB88" s="37"/>
      <c r="AC88" s="3"/>
      <c r="AD88" s="3"/>
      <c r="AE88" s="33"/>
      <c r="AF88" s="4"/>
      <c r="AG88" s="4"/>
      <c r="AH88" s="33"/>
      <c r="AI88" s="33"/>
      <c r="AJ88" s="33"/>
      <c r="AK88" s="4"/>
      <c r="AL88" s="4"/>
      <c r="AM88" s="33" t="s">
        <v>208</v>
      </c>
      <c r="AN88" s="33"/>
      <c r="AO88" s="33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33"/>
      <c r="BB88" s="33"/>
      <c r="BC88" s="33"/>
      <c r="BD88" s="37"/>
      <c r="BE88" s="4"/>
      <c r="BF88" s="4"/>
      <c r="BG88" s="4">
        <v>203</v>
      </c>
      <c r="BH88" s="4" t="s">
        <v>209</v>
      </c>
      <c r="BI88" s="4" t="s">
        <v>210</v>
      </c>
      <c r="BJ88" s="4"/>
      <c r="BK88" s="4"/>
      <c r="BL88" s="4"/>
      <c r="BM88" s="4"/>
      <c r="BN88" s="4"/>
      <c r="BO88" s="2"/>
      <c r="BP88" s="4"/>
    </row>
    <row r="89" spans="1:68" ht="14.25" customHeight="1">
      <c r="A89" s="3"/>
      <c r="B89" s="6">
        <v>3</v>
      </c>
      <c r="C89" s="33" t="s">
        <v>211</v>
      </c>
      <c r="D89" s="33"/>
      <c r="E89" s="33"/>
      <c r="F89" s="33"/>
      <c r="G89" s="33"/>
      <c r="H89" s="33"/>
      <c r="I89" s="33"/>
      <c r="J89" s="33"/>
      <c r="K89" s="33"/>
      <c r="L89" s="33"/>
      <c r="M89" s="4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4"/>
      <c r="Z89" s="4"/>
      <c r="AA89" s="4"/>
      <c r="AB89" s="4"/>
      <c r="AC89" s="3"/>
      <c r="AD89" s="3"/>
      <c r="AE89" s="6">
        <v>6</v>
      </c>
      <c r="AF89" s="33" t="s">
        <v>212</v>
      </c>
      <c r="AG89" s="4"/>
      <c r="AH89" s="4"/>
      <c r="AI89" s="4"/>
      <c r="AJ89" s="4"/>
      <c r="AK89" s="4"/>
      <c r="AL89" s="4"/>
      <c r="AM89" s="4"/>
      <c r="AN89" s="4"/>
      <c r="AO89" s="4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33"/>
      <c r="BB89" s="33"/>
      <c r="BC89" s="33"/>
      <c r="BD89" s="37"/>
      <c r="BE89" s="4"/>
      <c r="BF89" s="4"/>
      <c r="BG89" s="4">
        <v>204</v>
      </c>
      <c r="BH89" s="4" t="s">
        <v>213</v>
      </c>
      <c r="BI89" s="4" t="s">
        <v>214</v>
      </c>
      <c r="BJ89" s="4"/>
      <c r="BK89" s="4"/>
      <c r="BL89" s="4"/>
      <c r="BM89" s="4"/>
      <c r="BN89" s="4"/>
      <c r="BO89" s="2"/>
      <c r="BP89" s="4"/>
    </row>
    <row r="90" spans="1:68" ht="14.25" customHeight="1">
      <c r="A90" s="3"/>
      <c r="B90" s="6"/>
      <c r="C90" s="33"/>
      <c r="D90" s="33" t="s">
        <v>215</v>
      </c>
      <c r="E90" s="33"/>
      <c r="F90" s="33"/>
      <c r="G90" s="33"/>
      <c r="H90" s="33"/>
      <c r="I90" s="33"/>
      <c r="J90" s="33"/>
      <c r="K90" s="33"/>
      <c r="L90" s="33"/>
      <c r="M90" s="10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4"/>
      <c r="Z90" s="4"/>
      <c r="AA90" s="4"/>
      <c r="AB90" s="4"/>
      <c r="AC90" s="3"/>
      <c r="AD90" s="3"/>
      <c r="AE90" s="4"/>
      <c r="AF90" s="33" t="s">
        <v>216</v>
      </c>
      <c r="AG90" s="33"/>
      <c r="AH90" s="33"/>
      <c r="AI90" s="33"/>
      <c r="AJ90" s="33"/>
      <c r="AK90" s="33"/>
      <c r="AL90" s="33"/>
      <c r="AM90" s="33"/>
      <c r="AN90" s="33"/>
      <c r="AO90" s="33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33"/>
      <c r="BB90" s="33"/>
      <c r="BC90" s="33"/>
      <c r="BD90" s="37"/>
      <c r="BE90" s="37"/>
      <c r="BF90" s="37"/>
      <c r="BG90" s="4">
        <v>205</v>
      </c>
      <c r="BH90" s="4" t="s">
        <v>947</v>
      </c>
      <c r="BI90" s="4" t="s">
        <v>217</v>
      </c>
      <c r="BJ90" s="4"/>
      <c r="BK90" s="4"/>
      <c r="BL90" s="4"/>
      <c r="BM90" s="4"/>
      <c r="BN90" s="4"/>
      <c r="BO90" s="2"/>
      <c r="BP90" s="4"/>
    </row>
    <row r="91" spans="1:68" ht="14.25" customHeight="1">
      <c r="A91" s="3"/>
      <c r="B91" s="6">
        <v>4</v>
      </c>
      <c r="C91" s="33" t="s">
        <v>218</v>
      </c>
      <c r="D91" s="33"/>
      <c r="E91" s="33"/>
      <c r="F91" s="33"/>
      <c r="G91" s="33"/>
      <c r="H91" s="33"/>
      <c r="I91" s="33"/>
      <c r="J91" s="33"/>
      <c r="K91" s="33"/>
      <c r="L91" s="33"/>
      <c r="M91" s="10"/>
      <c r="N91" s="34"/>
      <c r="O91" s="34"/>
      <c r="P91" s="34"/>
      <c r="Q91" s="34"/>
      <c r="R91" s="34"/>
      <c r="S91" s="13"/>
      <c r="T91" s="35"/>
      <c r="U91" s="35"/>
      <c r="V91" s="35"/>
      <c r="W91" s="35"/>
      <c r="X91" s="35"/>
      <c r="Y91" s="36"/>
      <c r="Z91" s="36"/>
      <c r="AA91" s="36"/>
      <c r="AB91" s="4"/>
      <c r="AC91" s="3"/>
      <c r="AD91" s="3"/>
      <c r="AE91" s="2" t="s">
        <v>219</v>
      </c>
      <c r="AF91" s="33" t="s">
        <v>220</v>
      </c>
      <c r="AG91" s="4"/>
      <c r="AH91" s="4"/>
      <c r="AI91" s="4"/>
      <c r="AJ91" s="4"/>
      <c r="AK91" s="4"/>
      <c r="AL91" s="4"/>
      <c r="AM91" s="4"/>
      <c r="AN91" s="4"/>
      <c r="AO91" s="4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33"/>
      <c r="BB91" s="33"/>
      <c r="BC91" s="33"/>
      <c r="BD91" s="37"/>
      <c r="BE91" s="10"/>
      <c r="BF91" s="10"/>
      <c r="BG91" s="4">
        <v>206</v>
      </c>
      <c r="BH91" s="4" t="s">
        <v>221</v>
      </c>
      <c r="BI91" s="4" t="s">
        <v>222</v>
      </c>
      <c r="BJ91" s="4"/>
      <c r="BK91" s="4"/>
      <c r="BL91" s="4"/>
      <c r="BM91" s="4"/>
      <c r="BN91" s="4"/>
      <c r="BO91" s="2"/>
      <c r="BP91" s="4"/>
    </row>
    <row r="92" spans="1:68" ht="14.25" customHeight="1">
      <c r="A92" s="3"/>
      <c r="B92" s="4"/>
      <c r="C92" s="38" t="s">
        <v>223</v>
      </c>
      <c r="D92" s="4"/>
      <c r="E92" s="4"/>
      <c r="F92" s="4"/>
      <c r="G92" s="4"/>
      <c r="H92" s="4"/>
      <c r="I92" s="4"/>
      <c r="J92" s="4"/>
      <c r="K92" s="4"/>
      <c r="L92" s="10"/>
      <c r="M92" s="34"/>
      <c r="N92" s="34"/>
      <c r="O92" s="34"/>
      <c r="P92" s="34"/>
      <c r="Q92" s="34"/>
      <c r="R92" s="34"/>
      <c r="S92" s="13"/>
      <c r="T92" s="35"/>
      <c r="U92" s="35"/>
      <c r="V92" s="35"/>
      <c r="W92" s="35"/>
      <c r="X92" s="35"/>
      <c r="Y92" s="36"/>
      <c r="Z92" s="36"/>
      <c r="AA92" s="36"/>
      <c r="AB92" s="4"/>
      <c r="AC92" s="3"/>
      <c r="AD92" s="3"/>
      <c r="AE92" s="2" t="s">
        <v>219</v>
      </c>
      <c r="AF92" s="33" t="s">
        <v>224</v>
      </c>
      <c r="AG92" s="4"/>
      <c r="AH92" s="4"/>
      <c r="AI92" s="4"/>
      <c r="AJ92" s="4"/>
      <c r="AK92" s="4"/>
      <c r="AL92" s="4"/>
      <c r="AM92" s="4"/>
      <c r="AN92" s="4"/>
      <c r="AO92" s="4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33"/>
      <c r="BB92" s="33"/>
      <c r="BC92" s="33"/>
      <c r="BD92" s="37"/>
      <c r="BE92" s="10"/>
      <c r="BF92" s="10"/>
      <c r="BG92" s="4">
        <v>207</v>
      </c>
      <c r="BH92" s="4" t="s">
        <v>1673</v>
      </c>
      <c r="BI92" s="4" t="s">
        <v>1674</v>
      </c>
      <c r="BJ92" s="4"/>
      <c r="BK92" s="4"/>
      <c r="BL92" s="4"/>
      <c r="BM92" s="4"/>
      <c r="BN92" s="4"/>
      <c r="BO92" s="2"/>
      <c r="BP92" s="4"/>
    </row>
    <row r="93" spans="1:68" ht="14.25" customHeight="1">
      <c r="A93" s="3"/>
      <c r="B93" s="4"/>
      <c r="C93" s="33" t="s">
        <v>225</v>
      </c>
      <c r="D93" s="4"/>
      <c r="E93" s="4"/>
      <c r="F93" s="4"/>
      <c r="G93" s="4"/>
      <c r="H93" s="4"/>
      <c r="I93" s="4"/>
      <c r="J93" s="4"/>
      <c r="K93" s="4"/>
      <c r="L93" s="10"/>
      <c r="M93" s="34"/>
      <c r="N93" s="34"/>
      <c r="O93" s="34"/>
      <c r="P93" s="34"/>
      <c r="Q93" s="34"/>
      <c r="R93" s="13"/>
      <c r="S93" s="35"/>
      <c r="T93" s="35"/>
      <c r="U93" s="35"/>
      <c r="V93" s="35"/>
      <c r="W93" s="35"/>
      <c r="X93" s="36"/>
      <c r="Y93" s="36"/>
      <c r="Z93" s="36"/>
      <c r="AA93" s="4"/>
      <c r="AB93" s="4"/>
      <c r="AC93" s="4"/>
      <c r="AD93" s="9"/>
      <c r="AE93" s="2" t="s">
        <v>219</v>
      </c>
      <c r="AF93" s="33" t="s">
        <v>226</v>
      </c>
      <c r="AG93" s="4"/>
      <c r="AH93" s="4"/>
      <c r="AI93" s="4"/>
      <c r="AJ93" s="4"/>
      <c r="AK93" s="4"/>
      <c r="AL93" s="4"/>
      <c r="AM93" s="4"/>
      <c r="AN93" s="4"/>
      <c r="AO93" s="4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4"/>
      <c r="BB93" s="4"/>
      <c r="BC93" s="4"/>
      <c r="BD93" s="37"/>
      <c r="BE93" s="10"/>
      <c r="BF93" s="10"/>
      <c r="BG93" s="4">
        <v>208</v>
      </c>
      <c r="BH93" s="4" t="s">
        <v>227</v>
      </c>
      <c r="BI93" s="4" t="s">
        <v>228</v>
      </c>
      <c r="BJ93" s="4"/>
      <c r="BK93" s="4"/>
      <c r="BL93" s="4"/>
      <c r="BM93" s="4"/>
      <c r="BN93" s="4"/>
      <c r="BO93" s="2"/>
      <c r="BP93" s="4"/>
    </row>
    <row r="94" spans="1:68" ht="14.25" customHeight="1">
      <c r="A94" s="3"/>
      <c r="B94" s="4"/>
      <c r="C94" s="33" t="s">
        <v>229</v>
      </c>
      <c r="D94" s="4"/>
      <c r="E94" s="4"/>
      <c r="F94" s="4"/>
      <c r="G94" s="4"/>
      <c r="H94" s="4"/>
      <c r="I94" s="4"/>
      <c r="J94" s="4"/>
      <c r="K94" s="4"/>
      <c r="L94" s="4"/>
      <c r="M94" s="4"/>
      <c r="N94" s="34"/>
      <c r="O94" s="34"/>
      <c r="P94" s="34"/>
      <c r="Q94" s="34"/>
      <c r="R94" s="13"/>
      <c r="S94" s="35"/>
      <c r="T94" s="35"/>
      <c r="U94" s="35"/>
      <c r="V94" s="35"/>
      <c r="W94" s="35"/>
      <c r="X94" s="36"/>
      <c r="Y94" s="36"/>
      <c r="Z94" s="36"/>
      <c r="AA94" s="4"/>
      <c r="AB94" s="4"/>
      <c r="AC94" s="4"/>
      <c r="AD94" s="9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4"/>
      <c r="BC94" s="4"/>
      <c r="BD94" s="4"/>
      <c r="BE94" s="10"/>
      <c r="BF94" s="10"/>
      <c r="BG94" s="4">
        <v>209</v>
      </c>
      <c r="BH94" s="4" t="s">
        <v>230</v>
      </c>
      <c r="BI94" s="4" t="s">
        <v>231</v>
      </c>
      <c r="BJ94" s="4"/>
      <c r="BK94" s="4"/>
      <c r="BL94" s="4"/>
      <c r="BM94" s="4"/>
      <c r="BN94" s="4"/>
      <c r="BO94" s="2"/>
      <c r="BP94" s="4"/>
    </row>
    <row r="95" spans="1:68" ht="14.25" customHeight="1">
      <c r="A95" s="3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4"/>
      <c r="Z95" s="4"/>
      <c r="AA95" s="4"/>
      <c r="AB95" s="4"/>
      <c r="AC95" s="4"/>
      <c r="AD95" s="9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4"/>
      <c r="BC95" s="4"/>
      <c r="BD95" s="4"/>
      <c r="BE95" s="10"/>
      <c r="BF95" s="10"/>
      <c r="BG95" s="4">
        <v>210</v>
      </c>
      <c r="BH95" s="4" t="s">
        <v>232</v>
      </c>
      <c r="BI95" s="4" t="s">
        <v>233</v>
      </c>
      <c r="BJ95" s="4"/>
      <c r="BK95" s="4"/>
      <c r="BL95" s="4"/>
      <c r="BM95" s="4"/>
      <c r="BN95" s="4"/>
      <c r="BO95" s="2"/>
      <c r="BP95" s="4"/>
    </row>
    <row r="96" spans="1:68" ht="14.25" customHeight="1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4"/>
      <c r="Z96" s="4"/>
      <c r="AA96" s="4"/>
      <c r="AB96" s="4"/>
      <c r="AC96" s="4"/>
      <c r="AD96" s="9"/>
      <c r="AE96" s="4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0"/>
      <c r="BC96" s="10"/>
      <c r="BD96" s="4"/>
      <c r="BE96" s="10"/>
      <c r="BF96" s="10"/>
      <c r="BG96" s="4">
        <v>211</v>
      </c>
      <c r="BH96" s="4" t="s">
        <v>1675</v>
      </c>
      <c r="BI96" s="4" t="s">
        <v>1676</v>
      </c>
      <c r="BJ96" s="4"/>
      <c r="BK96" s="4"/>
      <c r="BL96" s="4"/>
      <c r="BM96" s="4"/>
      <c r="BN96" s="4"/>
      <c r="BO96" s="2"/>
      <c r="BP96" s="4"/>
    </row>
    <row r="97" spans="1:68" ht="14.25" customHeight="1">
      <c r="A97" s="3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4"/>
      <c r="Z97" s="4"/>
      <c r="AA97" s="4"/>
      <c r="AB97" s="4"/>
      <c r="AC97" s="4"/>
      <c r="AD97" s="9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0"/>
      <c r="BC97" s="10"/>
      <c r="BD97" s="10"/>
      <c r="BE97" s="10"/>
      <c r="BF97" s="10"/>
      <c r="BG97" s="4">
        <v>212</v>
      </c>
      <c r="BH97" s="4" t="s">
        <v>234</v>
      </c>
      <c r="BI97" s="4" t="s">
        <v>235</v>
      </c>
      <c r="BJ97" s="4"/>
      <c r="BK97" s="4"/>
      <c r="BL97" s="4"/>
      <c r="BM97" s="4"/>
      <c r="BN97" s="4"/>
      <c r="BO97" s="2"/>
      <c r="BP97" s="4"/>
    </row>
    <row r="98" spans="1:68" ht="14.25" customHeight="1">
      <c r="A98" s="3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4"/>
      <c r="Z98" s="4"/>
      <c r="AA98" s="4"/>
      <c r="AB98" s="4"/>
      <c r="AC98" s="4"/>
      <c r="AD98" s="9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4"/>
      <c r="BC98" s="4"/>
      <c r="BD98" s="4"/>
      <c r="BE98" s="4"/>
      <c r="BF98" s="4"/>
      <c r="BG98" s="4">
        <v>213</v>
      </c>
      <c r="BH98" s="4" t="s">
        <v>236</v>
      </c>
      <c r="BI98" s="4" t="s">
        <v>237</v>
      </c>
      <c r="BJ98" s="4"/>
      <c r="BK98" s="4"/>
      <c r="BL98" s="4"/>
      <c r="BM98" s="4"/>
      <c r="BN98" s="4"/>
      <c r="BO98" s="2"/>
      <c r="BP98" s="4"/>
    </row>
    <row r="99" spans="1:68" ht="14.25" customHeight="1">
      <c r="A99" s="3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4"/>
      <c r="Z99" s="4"/>
      <c r="AA99" s="4"/>
      <c r="AB99" s="4"/>
      <c r="AC99" s="4"/>
      <c r="AD99" s="9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4"/>
      <c r="BC99" s="4"/>
      <c r="BD99" s="4"/>
      <c r="BE99" s="4"/>
      <c r="BF99" s="4"/>
      <c r="BG99" s="4">
        <v>214</v>
      </c>
      <c r="BH99" s="4" t="s">
        <v>238</v>
      </c>
      <c r="BI99" s="4" t="s">
        <v>1677</v>
      </c>
      <c r="BJ99" s="4"/>
      <c r="BK99" s="4"/>
      <c r="BL99" s="4"/>
      <c r="BM99" s="4"/>
      <c r="BN99" s="4"/>
      <c r="BO99" s="2"/>
      <c r="BP99" s="4"/>
    </row>
    <row r="100" spans="1:68" ht="14.25" customHeight="1">
      <c r="A100" s="3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4"/>
      <c r="Z100" s="4"/>
      <c r="AA100" s="4"/>
      <c r="AB100" s="4"/>
      <c r="AC100" s="4"/>
      <c r="AD100" s="9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4"/>
      <c r="BC100" s="4"/>
      <c r="BD100" s="4"/>
      <c r="BE100" s="4"/>
      <c r="BF100" s="4"/>
      <c r="BG100" s="4">
        <v>215</v>
      </c>
      <c r="BH100" s="4" t="s">
        <v>239</v>
      </c>
      <c r="BI100" s="4" t="s">
        <v>240</v>
      </c>
      <c r="BJ100" s="4"/>
      <c r="BK100" s="4"/>
      <c r="BL100" s="4"/>
      <c r="BM100" s="4"/>
      <c r="BN100" s="4"/>
      <c r="BO100" s="2"/>
      <c r="BP100" s="4"/>
    </row>
    <row r="101" spans="1:68" ht="14.25" customHeight="1">
      <c r="A101" s="3"/>
      <c r="B101" s="2"/>
      <c r="C101" s="2"/>
      <c r="D101" s="2"/>
      <c r="E101" s="2"/>
      <c r="F101" s="4"/>
      <c r="G101" s="4"/>
      <c r="H101" s="4"/>
      <c r="I101" s="4"/>
      <c r="J101" s="4"/>
      <c r="K101" s="4"/>
      <c r="L101" s="4"/>
      <c r="M101" s="4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4"/>
      <c r="Z101" s="4"/>
      <c r="AA101" s="4"/>
      <c r="AB101" s="4"/>
      <c r="AC101" s="4"/>
      <c r="AD101" s="9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4"/>
      <c r="BC101" s="4"/>
      <c r="BD101" s="4"/>
      <c r="BE101" s="4"/>
      <c r="BF101" s="4"/>
      <c r="BG101" s="4">
        <v>216</v>
      </c>
      <c r="BH101" s="4" t="s">
        <v>241</v>
      </c>
      <c r="BI101" s="4" t="s">
        <v>242</v>
      </c>
      <c r="BJ101" s="4"/>
      <c r="BK101" s="4"/>
      <c r="BL101" s="4"/>
      <c r="BM101" s="4"/>
      <c r="BN101" s="4"/>
      <c r="BO101" s="2"/>
      <c r="BP101" s="4"/>
    </row>
    <row r="102" spans="1:68" ht="14.25" customHeight="1">
      <c r="A102" s="3"/>
      <c r="B102" s="2"/>
      <c r="C102" s="2"/>
      <c r="D102" s="2"/>
      <c r="E102" s="2"/>
      <c r="F102" s="4"/>
      <c r="G102" s="4"/>
      <c r="H102" s="4"/>
      <c r="I102" s="4"/>
      <c r="J102" s="4"/>
      <c r="K102" s="4"/>
      <c r="L102" s="4"/>
      <c r="M102" s="4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4"/>
      <c r="Z102" s="4"/>
      <c r="AA102" s="4"/>
      <c r="AB102" s="4"/>
      <c r="AC102" s="4"/>
      <c r="AD102" s="9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4"/>
      <c r="BC102" s="4"/>
      <c r="BD102" s="4"/>
      <c r="BE102" s="4"/>
      <c r="BF102" s="4"/>
      <c r="BG102" s="4">
        <v>217</v>
      </c>
      <c r="BH102" s="4" t="s">
        <v>243</v>
      </c>
      <c r="BI102" s="4" t="s">
        <v>244</v>
      </c>
      <c r="BJ102" s="4"/>
      <c r="BK102" s="4"/>
      <c r="BL102" s="4"/>
      <c r="BM102" s="4"/>
      <c r="BN102" s="4"/>
      <c r="BO102" s="2"/>
      <c r="BP102" s="4"/>
    </row>
    <row r="103" spans="1:68" ht="14.25" customHeight="1">
      <c r="A103" s="3"/>
      <c r="B103" s="2"/>
      <c r="C103" s="2"/>
      <c r="D103" s="2"/>
      <c r="E103" s="2"/>
      <c r="F103" s="4"/>
      <c r="G103" s="4"/>
      <c r="H103" s="4"/>
      <c r="I103" s="4"/>
      <c r="J103" s="4"/>
      <c r="K103" s="4"/>
      <c r="L103" s="4"/>
      <c r="M103" s="4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4"/>
      <c r="Z103" s="4"/>
      <c r="AA103" s="4"/>
      <c r="AB103" s="4"/>
      <c r="AC103" s="4"/>
      <c r="AD103" s="9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4"/>
      <c r="BC103" s="4"/>
      <c r="BD103" s="4"/>
      <c r="BE103" s="4"/>
      <c r="BF103" s="4"/>
      <c r="BG103" s="4">
        <v>218</v>
      </c>
      <c r="BH103" s="4" t="s">
        <v>243</v>
      </c>
      <c r="BI103" s="4" t="s">
        <v>244</v>
      </c>
      <c r="BJ103" s="4"/>
      <c r="BK103" s="4"/>
      <c r="BL103" s="4"/>
      <c r="BM103" s="4"/>
      <c r="BN103" s="4"/>
      <c r="BO103" s="2"/>
      <c r="BP103" s="4"/>
    </row>
    <row r="104" spans="1:68" ht="14.25" customHeight="1">
      <c r="A104" s="3"/>
      <c r="B104" s="2"/>
      <c r="C104" s="2"/>
      <c r="D104" s="2"/>
      <c r="E104" s="2"/>
      <c r="F104" s="4"/>
      <c r="G104" s="4"/>
      <c r="H104" s="4"/>
      <c r="I104" s="4"/>
      <c r="J104" s="4"/>
      <c r="K104" s="4"/>
      <c r="L104" s="4"/>
      <c r="M104" s="4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4"/>
      <c r="Z104" s="4"/>
      <c r="AA104" s="4"/>
      <c r="AB104" s="4"/>
      <c r="AC104" s="4"/>
      <c r="AD104" s="9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4"/>
      <c r="BC104" s="4"/>
      <c r="BD104" s="4"/>
      <c r="BE104" s="4"/>
      <c r="BF104" s="4"/>
      <c r="BG104" s="4">
        <v>219</v>
      </c>
      <c r="BH104" s="4" t="s">
        <v>245</v>
      </c>
      <c r="BI104" s="4" t="s">
        <v>246</v>
      </c>
      <c r="BJ104" s="4"/>
      <c r="BK104" s="4"/>
      <c r="BL104" s="4"/>
      <c r="BM104" s="4"/>
      <c r="BN104" s="4"/>
      <c r="BO104" s="2"/>
      <c r="BP104" s="4"/>
    </row>
    <row r="105" spans="1:68" ht="14.25" customHeight="1">
      <c r="A105" s="3"/>
      <c r="B105" s="2"/>
      <c r="C105" s="2"/>
      <c r="D105" s="2"/>
      <c r="E105" s="2"/>
      <c r="F105" s="4"/>
      <c r="G105" s="4"/>
      <c r="H105" s="4"/>
      <c r="I105" s="4"/>
      <c r="J105" s="4"/>
      <c r="K105" s="4"/>
      <c r="L105" s="4"/>
      <c r="M105" s="4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4"/>
      <c r="Z105" s="4"/>
      <c r="AA105" s="4"/>
      <c r="AB105" s="4"/>
      <c r="AC105" s="4"/>
      <c r="AD105" s="9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4"/>
      <c r="BC105" s="4"/>
      <c r="BD105" s="4"/>
      <c r="BE105" s="4"/>
      <c r="BF105" s="4"/>
      <c r="BG105" s="4">
        <v>220</v>
      </c>
      <c r="BH105" s="4" t="s">
        <v>818</v>
      </c>
      <c r="BI105" s="4" t="s">
        <v>247</v>
      </c>
      <c r="BJ105" s="4"/>
      <c r="BK105" s="4"/>
      <c r="BL105" s="4"/>
      <c r="BM105" s="4"/>
      <c r="BN105" s="4"/>
      <c r="BO105" s="2"/>
      <c r="BP105" s="4"/>
    </row>
    <row r="106" spans="1:68" ht="14.25" customHeight="1">
      <c r="A106" s="3"/>
      <c r="B106" s="2"/>
      <c r="C106" s="2"/>
      <c r="D106" s="2"/>
      <c r="E106" s="2"/>
      <c r="F106" s="4"/>
      <c r="G106" s="4"/>
      <c r="H106" s="4"/>
      <c r="I106" s="4"/>
      <c r="J106" s="4"/>
      <c r="K106" s="4"/>
      <c r="L106" s="4"/>
      <c r="M106" s="4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4"/>
      <c r="Z106" s="4"/>
      <c r="AA106" s="4"/>
      <c r="AB106" s="4"/>
      <c r="AC106" s="4"/>
      <c r="AD106" s="9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4"/>
      <c r="BC106" s="4"/>
      <c r="BD106" s="4"/>
      <c r="BE106" s="4"/>
      <c r="BF106" s="4"/>
      <c r="BG106" s="4" t="s">
        <v>248</v>
      </c>
      <c r="BH106" s="4"/>
      <c r="BI106" s="4"/>
      <c r="BJ106" s="4"/>
      <c r="BK106" s="4"/>
      <c r="BL106" s="4"/>
      <c r="BM106" s="4"/>
      <c r="BN106" s="4"/>
      <c r="BO106" s="2"/>
      <c r="BP106" s="4"/>
    </row>
    <row r="107" spans="1:68" ht="14.25" customHeight="1">
      <c r="A107" s="3"/>
      <c r="B107" s="2"/>
      <c r="C107" s="2"/>
      <c r="D107" s="2"/>
      <c r="E107" s="2"/>
      <c r="F107" s="4"/>
      <c r="G107" s="4"/>
      <c r="H107" s="4"/>
      <c r="I107" s="4"/>
      <c r="J107" s="4"/>
      <c r="K107" s="4"/>
      <c r="L107" s="4"/>
      <c r="M107" s="4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4"/>
      <c r="Z107" s="4"/>
      <c r="AA107" s="4"/>
      <c r="AB107" s="4"/>
      <c r="AC107" s="4"/>
      <c r="AD107" s="9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4"/>
      <c r="BC107" s="4"/>
      <c r="BD107" s="4"/>
      <c r="BE107" s="4"/>
      <c r="BF107" s="4"/>
      <c r="BG107" s="4">
        <v>301</v>
      </c>
      <c r="BH107" s="4" t="s">
        <v>249</v>
      </c>
      <c r="BI107" s="4" t="s">
        <v>250</v>
      </c>
      <c r="BJ107" s="4"/>
      <c r="BK107" s="4"/>
      <c r="BL107" s="4"/>
      <c r="BM107" s="4"/>
      <c r="BN107" s="4"/>
      <c r="BO107" s="2"/>
      <c r="BP107" s="4"/>
    </row>
    <row r="108" spans="1:68" ht="14.25" customHeight="1">
      <c r="A108" s="3"/>
      <c r="B108" s="2"/>
      <c r="C108" s="2"/>
      <c r="D108" s="2"/>
      <c r="E108" s="2"/>
      <c r="F108" s="4"/>
      <c r="G108" s="4"/>
      <c r="H108" s="4"/>
      <c r="I108" s="4"/>
      <c r="J108" s="4"/>
      <c r="K108" s="4"/>
      <c r="L108" s="4"/>
      <c r="M108" s="4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4"/>
      <c r="Z108" s="4"/>
      <c r="AA108" s="4"/>
      <c r="AB108" s="4"/>
      <c r="AC108" s="4"/>
      <c r="AD108" s="9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4"/>
      <c r="BC108" s="4"/>
      <c r="BD108" s="4"/>
      <c r="BE108" s="4"/>
      <c r="BF108" s="4"/>
      <c r="BG108" s="4">
        <v>302</v>
      </c>
      <c r="BH108" s="4" t="s">
        <v>251</v>
      </c>
      <c r="BI108" s="4" t="s">
        <v>252</v>
      </c>
      <c r="BJ108" s="4"/>
      <c r="BK108" s="4"/>
      <c r="BL108" s="4"/>
      <c r="BM108" s="4"/>
      <c r="BN108" s="4"/>
      <c r="BO108" s="2"/>
      <c r="BP108" s="4"/>
    </row>
    <row r="109" spans="1:68" ht="14.25" customHeight="1">
      <c r="A109" s="3"/>
      <c r="B109" s="2"/>
      <c r="C109" s="2"/>
      <c r="D109" s="2"/>
      <c r="E109" s="2"/>
      <c r="F109" s="4"/>
      <c r="G109" s="4"/>
      <c r="H109" s="4"/>
      <c r="I109" s="4"/>
      <c r="J109" s="4"/>
      <c r="K109" s="4"/>
      <c r="L109" s="4"/>
      <c r="M109" s="4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4"/>
      <c r="Z109" s="4"/>
      <c r="AA109" s="4"/>
      <c r="AB109" s="4"/>
      <c r="AC109" s="4"/>
      <c r="AD109" s="9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4"/>
      <c r="BC109" s="4"/>
      <c r="BD109" s="4"/>
      <c r="BE109" s="4"/>
      <c r="BF109" s="4"/>
      <c r="BG109" s="4">
        <v>303</v>
      </c>
      <c r="BH109" s="4" t="s">
        <v>253</v>
      </c>
      <c r="BI109" s="4" t="s">
        <v>254</v>
      </c>
      <c r="BJ109" s="4"/>
      <c r="BK109" s="4"/>
      <c r="BL109" s="4"/>
      <c r="BM109" s="4"/>
      <c r="BN109" s="4"/>
      <c r="BO109" s="2"/>
      <c r="BP109" s="4"/>
    </row>
    <row r="110" spans="1:68" ht="14.25" customHeight="1">
      <c r="A110" s="3"/>
      <c r="B110" s="2"/>
      <c r="C110" s="2"/>
      <c r="D110" s="2"/>
      <c r="E110" s="2"/>
      <c r="F110" s="4"/>
      <c r="G110" s="4"/>
      <c r="H110" s="4"/>
      <c r="I110" s="4"/>
      <c r="J110" s="4"/>
      <c r="K110" s="4"/>
      <c r="L110" s="4"/>
      <c r="M110" s="4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4"/>
      <c r="Z110" s="4"/>
      <c r="AA110" s="4"/>
      <c r="AB110" s="4"/>
      <c r="AC110" s="4"/>
      <c r="AD110" s="9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4"/>
      <c r="BC110" s="4"/>
      <c r="BD110" s="4"/>
      <c r="BE110" s="4"/>
      <c r="BF110" s="4"/>
      <c r="BG110" s="4">
        <v>304</v>
      </c>
      <c r="BH110" s="4" t="s">
        <v>255</v>
      </c>
      <c r="BI110" s="4" t="s">
        <v>256</v>
      </c>
      <c r="BJ110" s="4"/>
      <c r="BK110" s="4"/>
      <c r="BL110" s="4"/>
      <c r="BM110" s="4"/>
      <c r="BN110" s="4"/>
      <c r="BO110" s="2"/>
      <c r="BP110" s="4"/>
    </row>
    <row r="111" spans="1:68" ht="14.25" customHeight="1">
      <c r="A111" s="9"/>
      <c r="B111" s="2"/>
      <c r="C111" s="2"/>
      <c r="D111" s="2"/>
      <c r="E111" s="2"/>
      <c r="F111" s="4"/>
      <c r="G111" s="4"/>
      <c r="H111" s="4"/>
      <c r="I111" s="4"/>
      <c r="J111" s="4"/>
      <c r="K111" s="4"/>
      <c r="L111" s="4"/>
      <c r="M111" s="4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4"/>
      <c r="Z111" s="4"/>
      <c r="AA111" s="4"/>
      <c r="AB111" s="4"/>
      <c r="AC111" s="4"/>
      <c r="AD111" s="9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4"/>
      <c r="BC111" s="4"/>
      <c r="BD111" s="4"/>
      <c r="BE111" s="4"/>
      <c r="BF111" s="4"/>
      <c r="BG111" s="4">
        <v>305</v>
      </c>
      <c r="BH111" s="4" t="s">
        <v>257</v>
      </c>
      <c r="BI111" s="4" t="s">
        <v>258</v>
      </c>
      <c r="BJ111" s="4"/>
      <c r="BK111" s="4"/>
      <c r="BL111" s="4"/>
      <c r="BM111" s="4"/>
      <c r="BN111" s="4"/>
      <c r="BO111" s="2"/>
      <c r="BP111" s="4"/>
    </row>
    <row r="112" spans="1:68" ht="14.25" customHeight="1">
      <c r="A112" s="9"/>
      <c r="B112" s="2"/>
      <c r="C112" s="2"/>
      <c r="D112" s="2"/>
      <c r="E112" s="2"/>
      <c r="F112" s="4"/>
      <c r="G112" s="4"/>
      <c r="H112" s="4"/>
      <c r="I112" s="4"/>
      <c r="J112" s="4"/>
      <c r="K112" s="4"/>
      <c r="L112" s="4"/>
      <c r="M112" s="4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4"/>
      <c r="Z112" s="4"/>
      <c r="AA112" s="4"/>
      <c r="AB112" s="4"/>
      <c r="AC112" s="4"/>
      <c r="AD112" s="9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4"/>
      <c r="BC112" s="4"/>
      <c r="BD112" s="4"/>
      <c r="BE112" s="4"/>
      <c r="BF112" s="4"/>
      <c r="BG112" s="4">
        <v>306</v>
      </c>
      <c r="BH112" s="4" t="s">
        <v>1678</v>
      </c>
      <c r="BI112" s="4" t="s">
        <v>1679</v>
      </c>
      <c r="BJ112" s="4"/>
      <c r="BK112" s="4"/>
      <c r="BL112" s="4"/>
      <c r="BM112" s="4"/>
      <c r="BN112" s="4"/>
      <c r="BO112" s="2"/>
      <c r="BP112" s="4"/>
    </row>
    <row r="113" spans="1:68" ht="14.25" customHeight="1">
      <c r="A113" s="9"/>
      <c r="B113" s="2"/>
      <c r="C113" s="2"/>
      <c r="D113" s="2"/>
      <c r="E113" s="2"/>
      <c r="F113" s="4"/>
      <c r="G113" s="4"/>
      <c r="H113" s="4"/>
      <c r="I113" s="4"/>
      <c r="J113" s="4"/>
      <c r="K113" s="4"/>
      <c r="L113" s="4"/>
      <c r="M113" s="4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4"/>
      <c r="Z113" s="4"/>
      <c r="AA113" s="4"/>
      <c r="AB113" s="4"/>
      <c r="AC113" s="4"/>
      <c r="AD113" s="9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4"/>
      <c r="BC113" s="4"/>
      <c r="BD113" s="4"/>
      <c r="BE113" s="4"/>
      <c r="BF113" s="4"/>
      <c r="BG113" s="4">
        <v>307</v>
      </c>
      <c r="BH113" s="4" t="s">
        <v>259</v>
      </c>
      <c r="BI113" s="4" t="s">
        <v>260</v>
      </c>
      <c r="BJ113" s="4"/>
      <c r="BK113" s="4"/>
      <c r="BL113" s="4"/>
      <c r="BM113" s="4"/>
      <c r="BN113" s="4"/>
      <c r="BO113" s="2"/>
      <c r="BP113" s="4"/>
    </row>
    <row r="114" spans="1:68" ht="14.25" customHeight="1">
      <c r="A114" s="9"/>
      <c r="B114" s="2"/>
      <c r="C114" s="2"/>
      <c r="D114" s="2"/>
      <c r="E114" s="2"/>
      <c r="F114" s="4"/>
      <c r="G114" s="4"/>
      <c r="H114" s="4"/>
      <c r="I114" s="4"/>
      <c r="J114" s="4"/>
      <c r="K114" s="4"/>
      <c r="L114" s="4"/>
      <c r="M114" s="4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4"/>
      <c r="Z114" s="4"/>
      <c r="AA114" s="4"/>
      <c r="AB114" s="4"/>
      <c r="AC114" s="4"/>
      <c r="AD114" s="9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4"/>
      <c r="BC114" s="4"/>
      <c r="BD114" s="4"/>
      <c r="BE114" s="4"/>
      <c r="BF114" s="4"/>
      <c r="BG114" s="4">
        <v>308</v>
      </c>
      <c r="BH114" s="4" t="s">
        <v>261</v>
      </c>
      <c r="BI114" s="4" t="s">
        <v>262</v>
      </c>
      <c r="BJ114" s="4"/>
      <c r="BK114" s="4"/>
      <c r="BL114" s="4"/>
      <c r="BM114" s="4"/>
      <c r="BN114" s="4"/>
      <c r="BO114" s="2"/>
      <c r="BP114" s="4"/>
    </row>
    <row r="115" spans="1:68" ht="14.25" customHeight="1">
      <c r="A115" s="9"/>
      <c r="B115" s="2"/>
      <c r="C115" s="2"/>
      <c r="D115" s="2"/>
      <c r="E115" s="2"/>
      <c r="F115" s="4"/>
      <c r="G115" s="4"/>
      <c r="H115" s="4"/>
      <c r="I115" s="4"/>
      <c r="J115" s="4"/>
      <c r="K115" s="4"/>
      <c r="L115" s="4"/>
      <c r="M115" s="4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4"/>
      <c r="Z115" s="4"/>
      <c r="AA115" s="4"/>
      <c r="AB115" s="4"/>
      <c r="AC115" s="4"/>
      <c r="AD115" s="9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4"/>
      <c r="BC115" s="4"/>
      <c r="BD115" s="4"/>
      <c r="BE115" s="4"/>
      <c r="BF115" s="4"/>
      <c r="BG115" s="4">
        <v>309</v>
      </c>
      <c r="BH115" s="4" t="s">
        <v>263</v>
      </c>
      <c r="BI115" s="4" t="s">
        <v>264</v>
      </c>
      <c r="BJ115" s="4"/>
      <c r="BK115" s="4"/>
      <c r="BL115" s="4"/>
      <c r="BM115" s="4"/>
      <c r="BN115" s="4"/>
      <c r="BO115" s="2"/>
      <c r="BP115" s="4"/>
    </row>
    <row r="116" spans="1:68" ht="14.25" customHeight="1">
      <c r="A116" s="9"/>
      <c r="B116" s="2"/>
      <c r="C116" s="2"/>
      <c r="D116" s="2"/>
      <c r="E116" s="2"/>
      <c r="F116" s="4"/>
      <c r="G116" s="4"/>
      <c r="H116" s="4"/>
      <c r="I116" s="4"/>
      <c r="J116" s="4"/>
      <c r="K116" s="4"/>
      <c r="L116" s="4"/>
      <c r="M116" s="4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4"/>
      <c r="Z116" s="4"/>
      <c r="AA116" s="4"/>
      <c r="AB116" s="4"/>
      <c r="AC116" s="4"/>
      <c r="AD116" s="9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4"/>
      <c r="BC116" s="4"/>
      <c r="BD116" s="4"/>
      <c r="BE116" s="4"/>
      <c r="BF116" s="4"/>
      <c r="BG116" s="4">
        <v>310</v>
      </c>
      <c r="BH116" s="4" t="s">
        <v>775</v>
      </c>
      <c r="BI116" s="4" t="s">
        <v>265</v>
      </c>
      <c r="BJ116" s="4"/>
      <c r="BK116" s="4"/>
      <c r="BL116" s="4"/>
      <c r="BM116" s="4"/>
      <c r="BN116" s="4"/>
      <c r="BO116" s="2"/>
      <c r="BP116" s="4"/>
    </row>
    <row r="117" spans="1:68" ht="14.25" customHeight="1">
      <c r="A117" s="9"/>
      <c r="B117" s="2"/>
      <c r="C117" s="2"/>
      <c r="D117" s="2"/>
      <c r="E117" s="2"/>
      <c r="F117" s="4"/>
      <c r="G117" s="4"/>
      <c r="H117" s="4"/>
      <c r="I117" s="4"/>
      <c r="J117" s="4"/>
      <c r="K117" s="4"/>
      <c r="L117" s="4"/>
      <c r="M117" s="4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4"/>
      <c r="Z117" s="4"/>
      <c r="AA117" s="4"/>
      <c r="AB117" s="4"/>
      <c r="AC117" s="4"/>
      <c r="AD117" s="9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4"/>
      <c r="BC117" s="4"/>
      <c r="BD117" s="4"/>
      <c r="BE117" s="4"/>
      <c r="BF117" s="4"/>
      <c r="BG117" s="4">
        <v>311</v>
      </c>
      <c r="BH117" s="4" t="s">
        <v>266</v>
      </c>
      <c r="BI117" s="4" t="s">
        <v>267</v>
      </c>
      <c r="BJ117" s="4"/>
      <c r="BK117" s="4"/>
      <c r="BL117" s="4"/>
      <c r="BM117" s="4"/>
      <c r="BN117" s="4"/>
      <c r="BO117" s="2"/>
      <c r="BP117" s="4"/>
    </row>
    <row r="118" spans="1:68" ht="14.25" customHeight="1">
      <c r="A118" s="9"/>
      <c r="B118" s="2"/>
      <c r="C118" s="2"/>
      <c r="D118" s="2"/>
      <c r="E118" s="2"/>
      <c r="F118" s="4"/>
      <c r="G118" s="4"/>
      <c r="H118" s="4"/>
      <c r="I118" s="4"/>
      <c r="J118" s="4"/>
      <c r="K118" s="4"/>
      <c r="L118" s="4"/>
      <c r="M118" s="4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4"/>
      <c r="Z118" s="4"/>
      <c r="AA118" s="4"/>
      <c r="AB118" s="4"/>
      <c r="AC118" s="4"/>
      <c r="AD118" s="9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4"/>
      <c r="BC118" s="4"/>
      <c r="BD118" s="4"/>
      <c r="BE118" s="4"/>
      <c r="BF118" s="4"/>
      <c r="BG118" s="4">
        <v>312</v>
      </c>
      <c r="BH118" s="4" t="s">
        <v>1360</v>
      </c>
      <c r="BI118" s="4" t="s">
        <v>1680</v>
      </c>
      <c r="BJ118" s="4"/>
      <c r="BK118" s="4"/>
      <c r="BL118" s="4"/>
      <c r="BM118" s="4"/>
      <c r="BN118" s="4"/>
      <c r="BO118" s="2"/>
      <c r="BP118" s="4"/>
    </row>
    <row r="119" spans="1:68" ht="14.25" customHeight="1">
      <c r="A119" s="9"/>
      <c r="B119" s="2"/>
      <c r="C119" s="2"/>
      <c r="D119" s="2"/>
      <c r="E119" s="2"/>
      <c r="F119" s="4"/>
      <c r="G119" s="4"/>
      <c r="H119" s="4"/>
      <c r="I119" s="4"/>
      <c r="J119" s="4"/>
      <c r="K119" s="4"/>
      <c r="L119" s="4"/>
      <c r="M119" s="4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4"/>
      <c r="Z119" s="4"/>
      <c r="AA119" s="4"/>
      <c r="AB119" s="4"/>
      <c r="AC119" s="4"/>
      <c r="AD119" s="9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4"/>
      <c r="BC119" s="4"/>
      <c r="BD119" s="4"/>
      <c r="BE119" s="4"/>
      <c r="BF119" s="4"/>
      <c r="BG119" s="4">
        <v>313</v>
      </c>
      <c r="BH119" s="4" t="s">
        <v>268</v>
      </c>
      <c r="BI119" s="4" t="s">
        <v>269</v>
      </c>
      <c r="BJ119" s="4"/>
      <c r="BK119" s="4"/>
      <c r="BL119" s="4"/>
      <c r="BM119" s="4"/>
      <c r="BN119" s="4"/>
      <c r="BO119" s="2"/>
      <c r="BP119" s="4"/>
    </row>
    <row r="120" spans="1:68" ht="14.25" customHeight="1">
      <c r="A120" s="9"/>
      <c r="B120" s="2"/>
      <c r="C120" s="2"/>
      <c r="D120" s="2"/>
      <c r="E120" s="2"/>
      <c r="F120" s="4"/>
      <c r="G120" s="4"/>
      <c r="H120" s="4"/>
      <c r="I120" s="4"/>
      <c r="J120" s="4"/>
      <c r="K120" s="4"/>
      <c r="L120" s="4"/>
      <c r="M120" s="4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4"/>
      <c r="Z120" s="4"/>
      <c r="AA120" s="4"/>
      <c r="AB120" s="4"/>
      <c r="AC120" s="4"/>
      <c r="AD120" s="9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4"/>
      <c r="BC120" s="4"/>
      <c r="BD120" s="4"/>
      <c r="BE120" s="4"/>
      <c r="BF120" s="4"/>
      <c r="BG120" s="4">
        <v>314</v>
      </c>
      <c r="BH120" s="4" t="s">
        <v>727</v>
      </c>
      <c r="BI120" s="4" t="s">
        <v>270</v>
      </c>
      <c r="BJ120" s="4"/>
      <c r="BK120" s="4"/>
      <c r="BL120" s="4"/>
      <c r="BM120" s="4"/>
      <c r="BN120" s="4"/>
      <c r="BO120" s="2"/>
      <c r="BP120" s="4"/>
    </row>
    <row r="121" spans="1:68" ht="14.25" customHeight="1">
      <c r="A121" s="9"/>
      <c r="B121" s="2"/>
      <c r="C121" s="2"/>
      <c r="D121" s="2"/>
      <c r="E121" s="2"/>
      <c r="F121" s="4"/>
      <c r="G121" s="4"/>
      <c r="H121" s="4"/>
      <c r="I121" s="4"/>
      <c r="J121" s="4"/>
      <c r="K121" s="4"/>
      <c r="L121" s="4"/>
      <c r="M121" s="4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4"/>
      <c r="Z121" s="4"/>
      <c r="AA121" s="4"/>
      <c r="AB121" s="4"/>
      <c r="AC121" s="4"/>
      <c r="AD121" s="9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4"/>
      <c r="BC121" s="4"/>
      <c r="BD121" s="4"/>
      <c r="BE121" s="4"/>
      <c r="BF121" s="4"/>
      <c r="BG121" s="4">
        <v>315</v>
      </c>
      <c r="BH121" s="4" t="s">
        <v>859</v>
      </c>
      <c r="BI121" s="4" t="s">
        <v>271</v>
      </c>
      <c r="BJ121" s="4"/>
      <c r="BK121" s="4"/>
      <c r="BL121" s="4"/>
      <c r="BM121" s="4"/>
      <c r="BN121" s="4"/>
      <c r="BO121" s="2"/>
      <c r="BP121" s="4"/>
    </row>
    <row r="122" spans="1:68" ht="14.25" customHeight="1">
      <c r="A122" s="9"/>
      <c r="B122" s="2"/>
      <c r="C122" s="2"/>
      <c r="D122" s="2"/>
      <c r="E122" s="2"/>
      <c r="F122" s="4"/>
      <c r="G122" s="4"/>
      <c r="H122" s="4"/>
      <c r="I122" s="4"/>
      <c r="J122" s="4"/>
      <c r="K122" s="4"/>
      <c r="L122" s="4"/>
      <c r="M122" s="4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4"/>
      <c r="Z122" s="4"/>
      <c r="AA122" s="4"/>
      <c r="AB122" s="4"/>
      <c r="AC122" s="4"/>
      <c r="AD122" s="9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4"/>
      <c r="BC122" s="4"/>
      <c r="BD122" s="4"/>
      <c r="BE122" s="4"/>
      <c r="BF122" s="4"/>
      <c r="BG122" s="4">
        <v>316</v>
      </c>
      <c r="BH122" s="4" t="s">
        <v>272</v>
      </c>
      <c r="BI122" s="4" t="s">
        <v>1681</v>
      </c>
      <c r="BJ122" s="4"/>
      <c r="BK122" s="4"/>
      <c r="BL122" s="4"/>
      <c r="BM122" s="4"/>
      <c r="BN122" s="4"/>
      <c r="BO122" s="2"/>
      <c r="BP122" s="4"/>
    </row>
    <row r="123" spans="1:68" ht="14.25" customHeight="1">
      <c r="A123" s="9"/>
      <c r="B123" s="2"/>
      <c r="C123" s="2"/>
      <c r="D123" s="2"/>
      <c r="E123" s="2"/>
      <c r="F123" s="4"/>
      <c r="G123" s="4"/>
      <c r="H123" s="4"/>
      <c r="I123" s="4"/>
      <c r="J123" s="4"/>
      <c r="K123" s="4"/>
      <c r="L123" s="4"/>
      <c r="M123" s="4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4"/>
      <c r="Z123" s="4"/>
      <c r="AA123" s="4"/>
      <c r="AB123" s="4"/>
      <c r="AC123" s="4"/>
      <c r="AD123" s="9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4"/>
      <c r="BC123" s="4"/>
      <c r="BD123" s="4"/>
      <c r="BE123" s="4"/>
      <c r="BF123" s="4"/>
      <c r="BG123" s="4">
        <v>317</v>
      </c>
      <c r="BH123" s="4" t="s">
        <v>273</v>
      </c>
      <c r="BI123" s="4" t="s">
        <v>1682</v>
      </c>
      <c r="BJ123" s="4"/>
      <c r="BK123" s="4"/>
      <c r="BL123" s="4"/>
      <c r="BM123" s="4"/>
      <c r="BN123" s="4"/>
      <c r="BO123" s="2"/>
      <c r="BP123" s="4"/>
    </row>
    <row r="124" spans="1:68" ht="14.25" customHeight="1">
      <c r="A124" s="9"/>
      <c r="B124" s="2"/>
      <c r="C124" s="2"/>
      <c r="D124" s="2"/>
      <c r="E124" s="2"/>
      <c r="F124" s="4"/>
      <c r="G124" s="4"/>
      <c r="H124" s="4"/>
      <c r="I124" s="4"/>
      <c r="J124" s="4"/>
      <c r="K124" s="4"/>
      <c r="L124" s="4"/>
      <c r="M124" s="4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4"/>
      <c r="Z124" s="4"/>
      <c r="AA124" s="4"/>
      <c r="AB124" s="4"/>
      <c r="AC124" s="4"/>
      <c r="AD124" s="9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4"/>
      <c r="BC124" s="4"/>
      <c r="BD124" s="4"/>
      <c r="BE124" s="4"/>
      <c r="BF124" s="4"/>
      <c r="BG124" s="4">
        <v>318</v>
      </c>
      <c r="BH124" s="4" t="s">
        <v>274</v>
      </c>
      <c r="BI124" s="4" t="s">
        <v>275</v>
      </c>
      <c r="BJ124" s="4"/>
      <c r="BK124" s="4"/>
      <c r="BL124" s="4"/>
      <c r="BM124" s="4"/>
      <c r="BN124" s="4"/>
      <c r="BO124" s="2"/>
      <c r="BP124" s="4"/>
    </row>
    <row r="125" spans="1:68" ht="14.25" customHeight="1">
      <c r="A125" s="9"/>
      <c r="B125" s="2"/>
      <c r="C125" s="2"/>
      <c r="D125" s="2"/>
      <c r="E125" s="2"/>
      <c r="F125" s="4"/>
      <c r="G125" s="4"/>
      <c r="H125" s="4"/>
      <c r="I125" s="4"/>
      <c r="J125" s="4"/>
      <c r="K125" s="4"/>
      <c r="L125" s="4"/>
      <c r="M125" s="4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4"/>
      <c r="Z125" s="4"/>
      <c r="AA125" s="4"/>
      <c r="AB125" s="4"/>
      <c r="AC125" s="4"/>
      <c r="AD125" s="9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4"/>
      <c r="BC125" s="4"/>
      <c r="BD125" s="4"/>
      <c r="BE125" s="4"/>
      <c r="BF125" s="4"/>
      <c r="BG125" s="4">
        <v>319</v>
      </c>
      <c r="BH125" s="4" t="s">
        <v>276</v>
      </c>
      <c r="BI125" s="4" t="s">
        <v>277</v>
      </c>
      <c r="BJ125" s="4"/>
      <c r="BK125" s="4"/>
      <c r="BL125" s="4"/>
      <c r="BM125" s="4"/>
      <c r="BN125" s="4"/>
      <c r="BO125" s="2"/>
      <c r="BP125" s="4"/>
    </row>
    <row r="126" spans="1:68" ht="14.25" customHeight="1">
      <c r="A126" s="9"/>
      <c r="B126" s="2"/>
      <c r="C126" s="2"/>
      <c r="D126" s="2"/>
      <c r="E126" s="2"/>
      <c r="F126" s="4"/>
      <c r="G126" s="4"/>
      <c r="H126" s="4"/>
      <c r="I126" s="4"/>
      <c r="J126" s="4"/>
      <c r="K126" s="4"/>
      <c r="L126" s="4"/>
      <c r="M126" s="4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4"/>
      <c r="Z126" s="4"/>
      <c r="AA126" s="4"/>
      <c r="AB126" s="4"/>
      <c r="AC126" s="4"/>
      <c r="AD126" s="9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4"/>
      <c r="BC126" s="4"/>
      <c r="BD126" s="4"/>
      <c r="BE126" s="4"/>
      <c r="BF126" s="4"/>
      <c r="BG126" s="4">
        <v>320</v>
      </c>
      <c r="BH126" s="4" t="s">
        <v>278</v>
      </c>
      <c r="BI126" s="4" t="s">
        <v>279</v>
      </c>
      <c r="BJ126" s="4"/>
      <c r="BK126" s="4"/>
      <c r="BL126" s="4"/>
      <c r="BM126" s="4"/>
      <c r="BN126" s="4"/>
      <c r="BO126" s="2"/>
      <c r="BP126" s="4"/>
    </row>
    <row r="127" spans="1:68" ht="14.25" customHeight="1">
      <c r="A127" s="9"/>
      <c r="B127" s="2"/>
      <c r="C127" s="2"/>
      <c r="D127" s="2"/>
      <c r="E127" s="2"/>
      <c r="F127" s="4"/>
      <c r="G127" s="4"/>
      <c r="H127" s="4"/>
      <c r="I127" s="4"/>
      <c r="J127" s="4"/>
      <c r="K127" s="4"/>
      <c r="L127" s="4"/>
      <c r="M127" s="4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4"/>
      <c r="Z127" s="4"/>
      <c r="AA127" s="4"/>
      <c r="AB127" s="4"/>
      <c r="AC127" s="4"/>
      <c r="AD127" s="9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4"/>
      <c r="BC127" s="4"/>
      <c r="BD127" s="4"/>
      <c r="BE127" s="4"/>
      <c r="BF127" s="4"/>
      <c r="BG127" s="4">
        <v>321</v>
      </c>
      <c r="BH127" s="4" t="s">
        <v>280</v>
      </c>
      <c r="BI127" s="4" t="s">
        <v>281</v>
      </c>
      <c r="BJ127" s="4"/>
      <c r="BK127" s="4"/>
      <c r="BL127" s="4"/>
      <c r="BM127" s="4"/>
      <c r="BN127" s="4"/>
      <c r="BO127" s="2"/>
      <c r="BP127" s="4"/>
    </row>
    <row r="128" spans="1:68" ht="14.25" customHeight="1">
      <c r="A128" s="9"/>
      <c r="B128" s="2"/>
      <c r="C128" s="2"/>
      <c r="D128" s="2"/>
      <c r="E128" s="2"/>
      <c r="F128" s="4"/>
      <c r="G128" s="4"/>
      <c r="H128" s="4"/>
      <c r="I128" s="4"/>
      <c r="J128" s="4"/>
      <c r="K128" s="4"/>
      <c r="L128" s="4"/>
      <c r="M128" s="4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4"/>
      <c r="Z128" s="4"/>
      <c r="AA128" s="4"/>
      <c r="AB128" s="4"/>
      <c r="AC128" s="4"/>
      <c r="AD128" s="9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4"/>
      <c r="BC128" s="4"/>
      <c r="BD128" s="4"/>
      <c r="BE128" s="4"/>
      <c r="BF128" s="4"/>
      <c r="BG128" s="4">
        <v>322</v>
      </c>
      <c r="BH128" s="4" t="s">
        <v>282</v>
      </c>
      <c r="BI128" s="4" t="s">
        <v>283</v>
      </c>
      <c r="BJ128" s="4"/>
      <c r="BK128" s="4"/>
      <c r="BL128" s="4"/>
      <c r="BM128" s="4"/>
      <c r="BN128" s="4"/>
      <c r="BO128" s="2"/>
      <c r="BP128" s="4"/>
    </row>
    <row r="129" spans="1:68" ht="14.25" customHeight="1">
      <c r="A129" s="9"/>
      <c r="B129" s="2"/>
      <c r="C129" s="2"/>
      <c r="D129" s="2"/>
      <c r="E129" s="2"/>
      <c r="F129" s="4"/>
      <c r="G129" s="4"/>
      <c r="H129" s="4"/>
      <c r="I129" s="4"/>
      <c r="J129" s="4"/>
      <c r="K129" s="4"/>
      <c r="L129" s="4"/>
      <c r="M129" s="4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4"/>
      <c r="Z129" s="4"/>
      <c r="AA129" s="4"/>
      <c r="AB129" s="4"/>
      <c r="AC129" s="4"/>
      <c r="AD129" s="9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4"/>
      <c r="BC129" s="4"/>
      <c r="BD129" s="4"/>
      <c r="BE129" s="4"/>
      <c r="BF129" s="4"/>
      <c r="BG129" s="4" t="s">
        <v>284</v>
      </c>
      <c r="BH129" s="4"/>
      <c r="BI129" s="4"/>
      <c r="BJ129" s="4"/>
      <c r="BK129" s="4"/>
      <c r="BL129" s="4"/>
      <c r="BM129" s="4"/>
      <c r="BN129" s="4"/>
      <c r="BO129" s="2"/>
      <c r="BP129" s="4"/>
    </row>
    <row r="130" spans="1:68" ht="14.25" customHeight="1">
      <c r="A130" s="9"/>
      <c r="B130" s="2"/>
      <c r="C130" s="2"/>
      <c r="D130" s="2"/>
      <c r="E130" s="2"/>
      <c r="F130" s="4"/>
      <c r="G130" s="4"/>
      <c r="H130" s="4"/>
      <c r="I130" s="4"/>
      <c r="J130" s="4"/>
      <c r="K130" s="4"/>
      <c r="L130" s="4"/>
      <c r="M130" s="4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4"/>
      <c r="Z130" s="4"/>
      <c r="AA130" s="4"/>
      <c r="AB130" s="4"/>
      <c r="AC130" s="4"/>
      <c r="AD130" s="9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4"/>
      <c r="BC130" s="4"/>
      <c r="BD130" s="4"/>
      <c r="BE130" s="4"/>
      <c r="BF130" s="4"/>
      <c r="BG130" s="4">
        <v>401</v>
      </c>
      <c r="BH130" s="4" t="s">
        <v>285</v>
      </c>
      <c r="BI130" s="4" t="s">
        <v>286</v>
      </c>
      <c r="BJ130" s="4"/>
      <c r="BK130" s="4"/>
      <c r="BL130" s="4"/>
      <c r="BM130" s="4"/>
      <c r="BN130" s="4"/>
      <c r="BO130" s="2"/>
      <c r="BP130" s="4"/>
    </row>
    <row r="131" spans="1:68" ht="14.25" customHeight="1">
      <c r="A131" s="9"/>
      <c r="B131" s="2"/>
      <c r="C131" s="2"/>
      <c r="D131" s="2"/>
      <c r="E131" s="2"/>
      <c r="F131" s="4"/>
      <c r="G131" s="4"/>
      <c r="H131" s="4"/>
      <c r="I131" s="4"/>
      <c r="J131" s="4"/>
      <c r="K131" s="4"/>
      <c r="L131" s="4"/>
      <c r="M131" s="4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4"/>
      <c r="Z131" s="4"/>
      <c r="AA131" s="4"/>
      <c r="AB131" s="4"/>
      <c r="AC131" s="4"/>
      <c r="AD131" s="9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4"/>
      <c r="BC131" s="4"/>
      <c r="BD131" s="4"/>
      <c r="BE131" s="4"/>
      <c r="BF131" s="4"/>
      <c r="BG131" s="4">
        <v>402</v>
      </c>
      <c r="BH131" s="4" t="s">
        <v>287</v>
      </c>
      <c r="BI131" s="4" t="s">
        <v>288</v>
      </c>
      <c r="BJ131" s="4"/>
      <c r="BK131" s="4"/>
      <c r="BL131" s="4"/>
      <c r="BM131" s="4"/>
      <c r="BN131" s="4"/>
      <c r="BO131" s="2"/>
      <c r="BP131" s="4"/>
    </row>
    <row r="132" spans="1:68" ht="14.25" customHeight="1">
      <c r="A132" s="9"/>
      <c r="B132" s="2"/>
      <c r="C132" s="2"/>
      <c r="D132" s="2"/>
      <c r="E132" s="2"/>
      <c r="F132" s="4"/>
      <c r="G132" s="4"/>
      <c r="H132" s="4"/>
      <c r="I132" s="4"/>
      <c r="J132" s="4"/>
      <c r="K132" s="4"/>
      <c r="L132" s="4"/>
      <c r="M132" s="4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4"/>
      <c r="Z132" s="4"/>
      <c r="AA132" s="4"/>
      <c r="AB132" s="4"/>
      <c r="AC132" s="4"/>
      <c r="AD132" s="9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4"/>
      <c r="BC132" s="4"/>
      <c r="BD132" s="4"/>
      <c r="BE132" s="4"/>
      <c r="BF132" s="4"/>
      <c r="BG132" s="4">
        <v>403</v>
      </c>
      <c r="BH132" s="4" t="s">
        <v>658</v>
      </c>
      <c r="BI132" s="4" t="s">
        <v>289</v>
      </c>
      <c r="BJ132" s="4"/>
      <c r="BK132" s="4"/>
      <c r="BL132" s="4"/>
      <c r="BM132" s="4"/>
      <c r="BN132" s="4"/>
      <c r="BO132" s="2"/>
      <c r="BP132" s="4"/>
    </row>
    <row r="133" spans="1:68" ht="14.25" customHeight="1">
      <c r="A133" s="9"/>
      <c r="B133" s="2"/>
      <c r="C133" s="2"/>
      <c r="D133" s="2"/>
      <c r="E133" s="2"/>
      <c r="F133" s="4"/>
      <c r="G133" s="4"/>
      <c r="H133" s="4"/>
      <c r="I133" s="4"/>
      <c r="J133" s="4"/>
      <c r="K133" s="4"/>
      <c r="L133" s="4"/>
      <c r="M133" s="4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4"/>
      <c r="Z133" s="4"/>
      <c r="AA133" s="4"/>
      <c r="AB133" s="4"/>
      <c r="AC133" s="4"/>
      <c r="AD133" s="9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4"/>
      <c r="BC133" s="4"/>
      <c r="BD133" s="4"/>
      <c r="BE133" s="4"/>
      <c r="BF133" s="4"/>
      <c r="BG133" s="4">
        <v>404</v>
      </c>
      <c r="BH133" s="4" t="s">
        <v>290</v>
      </c>
      <c r="BI133" s="4" t="s">
        <v>291</v>
      </c>
      <c r="BJ133" s="4"/>
      <c r="BK133" s="4"/>
      <c r="BL133" s="4"/>
      <c r="BM133" s="4"/>
      <c r="BN133" s="4"/>
      <c r="BO133" s="2"/>
      <c r="BP133" s="4"/>
    </row>
    <row r="134" spans="1:68" ht="14.25" customHeight="1">
      <c r="A134" s="9"/>
      <c r="B134" s="2"/>
      <c r="C134" s="2"/>
      <c r="D134" s="2"/>
      <c r="E134" s="2"/>
      <c r="F134" s="4"/>
      <c r="G134" s="4"/>
      <c r="H134" s="4"/>
      <c r="I134" s="4"/>
      <c r="J134" s="4"/>
      <c r="K134" s="4"/>
      <c r="L134" s="4"/>
      <c r="M134" s="4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4"/>
      <c r="Z134" s="4"/>
      <c r="AA134" s="4"/>
      <c r="AB134" s="4"/>
      <c r="AC134" s="4"/>
      <c r="AD134" s="9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4"/>
      <c r="BC134" s="4"/>
      <c r="BD134" s="4"/>
      <c r="BE134" s="4"/>
      <c r="BF134" s="4"/>
      <c r="BG134" s="4">
        <v>405</v>
      </c>
      <c r="BH134" s="4" t="s">
        <v>292</v>
      </c>
      <c r="BI134" s="4" t="s">
        <v>293</v>
      </c>
      <c r="BJ134" s="4"/>
      <c r="BK134" s="4"/>
      <c r="BL134" s="4"/>
      <c r="BM134" s="4"/>
      <c r="BN134" s="4"/>
      <c r="BO134" s="2"/>
      <c r="BP134" s="4"/>
    </row>
    <row r="135" spans="1:68" ht="14.25" customHeight="1">
      <c r="A135" s="9"/>
      <c r="B135" s="2"/>
      <c r="C135" s="2"/>
      <c r="D135" s="2"/>
      <c r="E135" s="2"/>
      <c r="F135" s="4"/>
      <c r="G135" s="4"/>
      <c r="H135" s="4"/>
      <c r="I135" s="4"/>
      <c r="J135" s="4"/>
      <c r="K135" s="4"/>
      <c r="L135" s="4"/>
      <c r="M135" s="4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4"/>
      <c r="Z135" s="4"/>
      <c r="AA135" s="4"/>
      <c r="AB135" s="4"/>
      <c r="AC135" s="4"/>
      <c r="AD135" s="9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4"/>
      <c r="BC135" s="4"/>
      <c r="BD135" s="4"/>
      <c r="BE135" s="4"/>
      <c r="BF135" s="4"/>
      <c r="BG135" s="4">
        <v>406</v>
      </c>
      <c r="BH135" s="4" t="s">
        <v>294</v>
      </c>
      <c r="BI135" s="4" t="s">
        <v>295</v>
      </c>
      <c r="BJ135" s="4"/>
      <c r="BK135" s="4"/>
      <c r="BL135" s="4"/>
      <c r="BM135" s="4"/>
      <c r="BN135" s="4"/>
      <c r="BO135" s="2"/>
      <c r="BP135" s="4"/>
    </row>
    <row r="136" spans="1:68" ht="14.25" customHeight="1">
      <c r="A136" s="9"/>
      <c r="B136" s="2"/>
      <c r="C136" s="2"/>
      <c r="D136" s="2"/>
      <c r="E136" s="2"/>
      <c r="F136" s="4"/>
      <c r="G136" s="4"/>
      <c r="H136" s="4"/>
      <c r="I136" s="4"/>
      <c r="J136" s="4"/>
      <c r="K136" s="4"/>
      <c r="L136" s="4"/>
      <c r="M136" s="4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4"/>
      <c r="Z136" s="4"/>
      <c r="AA136" s="4"/>
      <c r="AB136" s="4"/>
      <c r="AC136" s="4"/>
      <c r="AD136" s="9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4"/>
      <c r="BC136" s="4"/>
      <c r="BD136" s="4"/>
      <c r="BE136" s="4"/>
      <c r="BF136" s="4"/>
      <c r="BG136" s="4">
        <v>407</v>
      </c>
      <c r="BH136" s="4" t="s">
        <v>296</v>
      </c>
      <c r="BI136" s="4" t="s">
        <v>297</v>
      </c>
      <c r="BJ136" s="4"/>
      <c r="BK136" s="4"/>
      <c r="BL136" s="4"/>
      <c r="BM136" s="4"/>
      <c r="BN136" s="4"/>
      <c r="BO136" s="2"/>
      <c r="BP136" s="4"/>
    </row>
    <row r="137" spans="1:68" ht="14.25" customHeight="1">
      <c r="A137" s="9"/>
      <c r="B137" s="2"/>
      <c r="C137" s="2"/>
      <c r="D137" s="2"/>
      <c r="E137" s="2"/>
      <c r="F137" s="4"/>
      <c r="G137" s="4"/>
      <c r="H137" s="4"/>
      <c r="I137" s="4"/>
      <c r="J137" s="4"/>
      <c r="K137" s="4"/>
      <c r="L137" s="4"/>
      <c r="M137" s="4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4"/>
      <c r="Z137" s="4"/>
      <c r="AA137" s="4"/>
      <c r="AB137" s="4"/>
      <c r="AC137" s="4"/>
      <c r="AD137" s="9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4"/>
      <c r="BC137" s="4"/>
      <c r="BD137" s="4"/>
      <c r="BE137" s="4"/>
      <c r="BF137" s="4"/>
      <c r="BG137" s="4">
        <v>408</v>
      </c>
      <c r="BH137" s="4" t="s">
        <v>298</v>
      </c>
      <c r="BI137" s="4" t="s">
        <v>299</v>
      </c>
      <c r="BJ137" s="4"/>
      <c r="BK137" s="4"/>
      <c r="BL137" s="4"/>
      <c r="BM137" s="4"/>
      <c r="BN137" s="4"/>
      <c r="BO137" s="2"/>
      <c r="BP137" s="4"/>
    </row>
    <row r="138" spans="1:68" ht="14.25" customHeight="1">
      <c r="A138" s="9"/>
      <c r="B138" s="2"/>
      <c r="C138" s="2"/>
      <c r="D138" s="2"/>
      <c r="E138" s="2"/>
      <c r="F138" s="4"/>
      <c r="G138" s="4"/>
      <c r="H138" s="4"/>
      <c r="I138" s="4"/>
      <c r="J138" s="4"/>
      <c r="K138" s="4"/>
      <c r="L138" s="4"/>
      <c r="M138" s="4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4"/>
      <c r="Z138" s="4"/>
      <c r="AA138" s="4"/>
      <c r="AB138" s="4"/>
      <c r="AC138" s="4"/>
      <c r="AD138" s="9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4"/>
      <c r="BC138" s="4"/>
      <c r="BD138" s="4"/>
      <c r="BE138" s="4"/>
      <c r="BF138" s="4"/>
      <c r="BG138" s="4">
        <v>409</v>
      </c>
      <c r="BH138" s="4" t="s">
        <v>300</v>
      </c>
      <c r="BI138" s="4" t="s">
        <v>301</v>
      </c>
      <c r="BJ138" s="4"/>
      <c r="BK138" s="4"/>
      <c r="BL138" s="4"/>
      <c r="BM138" s="4"/>
      <c r="BN138" s="4"/>
      <c r="BO138" s="2"/>
      <c r="BP138" s="4"/>
    </row>
    <row r="139" spans="1:68" ht="14.25" customHeight="1">
      <c r="A139" s="9"/>
      <c r="B139" s="2"/>
      <c r="C139" s="2"/>
      <c r="D139" s="2"/>
      <c r="E139" s="2"/>
      <c r="F139" s="4"/>
      <c r="G139" s="4"/>
      <c r="H139" s="4"/>
      <c r="I139" s="4"/>
      <c r="J139" s="4"/>
      <c r="K139" s="4"/>
      <c r="L139" s="4"/>
      <c r="M139" s="4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4"/>
      <c r="Z139" s="4"/>
      <c r="AA139" s="4"/>
      <c r="AB139" s="4"/>
      <c r="AC139" s="4"/>
      <c r="AD139" s="9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4"/>
      <c r="BC139" s="4"/>
      <c r="BD139" s="4"/>
      <c r="BE139" s="4"/>
      <c r="BF139" s="4"/>
      <c r="BG139" s="4">
        <v>410</v>
      </c>
      <c r="BH139" s="4" t="s">
        <v>1683</v>
      </c>
      <c r="BI139" s="4" t="s">
        <v>302</v>
      </c>
      <c r="BJ139" s="4"/>
      <c r="BK139" s="4"/>
      <c r="BL139" s="4"/>
      <c r="BM139" s="4"/>
      <c r="BN139" s="4"/>
      <c r="BO139" s="2"/>
      <c r="BP139" s="4"/>
    </row>
    <row r="140" spans="1:68" ht="14.25" customHeight="1">
      <c r="A140" s="9"/>
      <c r="B140" s="2"/>
      <c r="C140" s="2"/>
      <c r="D140" s="2"/>
      <c r="E140" s="2"/>
      <c r="F140" s="4"/>
      <c r="G140" s="4"/>
      <c r="H140" s="4"/>
      <c r="I140" s="4"/>
      <c r="J140" s="4"/>
      <c r="K140" s="4"/>
      <c r="L140" s="4"/>
      <c r="M140" s="4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4"/>
      <c r="Z140" s="4"/>
      <c r="AA140" s="4"/>
      <c r="AB140" s="4"/>
      <c r="AC140" s="4"/>
      <c r="AD140" s="9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4"/>
      <c r="BC140" s="4"/>
      <c r="BD140" s="4"/>
      <c r="BE140" s="4"/>
      <c r="BF140" s="4"/>
      <c r="BG140" s="4">
        <v>411</v>
      </c>
      <c r="BH140" s="4" t="s">
        <v>303</v>
      </c>
      <c r="BI140" s="4" t="s">
        <v>304</v>
      </c>
      <c r="BJ140" s="4"/>
      <c r="BK140" s="4"/>
      <c r="BL140" s="4"/>
      <c r="BM140" s="4"/>
      <c r="BN140" s="4"/>
      <c r="BO140" s="2"/>
      <c r="BP140" s="4"/>
    </row>
    <row r="141" spans="1:68" ht="14.25" customHeight="1">
      <c r="A141" s="9"/>
      <c r="B141" s="2"/>
      <c r="C141" s="2"/>
      <c r="D141" s="2"/>
      <c r="E141" s="2"/>
      <c r="F141" s="4"/>
      <c r="G141" s="4"/>
      <c r="H141" s="4"/>
      <c r="I141" s="4"/>
      <c r="J141" s="4"/>
      <c r="K141" s="4"/>
      <c r="L141" s="4"/>
      <c r="M141" s="4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4"/>
      <c r="Z141" s="4"/>
      <c r="AA141" s="4"/>
      <c r="AB141" s="4"/>
      <c r="AC141" s="4"/>
      <c r="AD141" s="9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2"/>
      <c r="BP141" s="4"/>
    </row>
    <row r="142" spans="1:68" ht="14.25" customHeight="1">
      <c r="A142" s="9"/>
      <c r="B142" s="2"/>
      <c r="C142" s="2"/>
      <c r="D142" s="2"/>
      <c r="E142" s="2"/>
      <c r="F142" s="4"/>
      <c r="G142" s="4"/>
      <c r="H142" s="4"/>
      <c r="I142" s="4"/>
      <c r="J142" s="4"/>
      <c r="K142" s="4"/>
      <c r="L142" s="4"/>
      <c r="M142" s="4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4"/>
      <c r="Z142" s="4"/>
      <c r="AA142" s="4"/>
      <c r="AB142" s="4"/>
      <c r="AC142" s="4"/>
      <c r="AD142" s="9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2"/>
      <c r="BP142" s="4"/>
    </row>
    <row r="143" spans="1:68" ht="14.25" customHeight="1">
      <c r="A143" s="9"/>
      <c r="B143" s="2"/>
      <c r="C143" s="2"/>
      <c r="D143" s="2"/>
      <c r="E143" s="2"/>
      <c r="F143" s="4"/>
      <c r="G143" s="4"/>
      <c r="H143" s="4"/>
      <c r="I143" s="4"/>
      <c r="J143" s="4"/>
      <c r="K143" s="4"/>
      <c r="L143" s="4"/>
      <c r="M143" s="4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4"/>
      <c r="Z143" s="4"/>
      <c r="AA143" s="4"/>
      <c r="AB143" s="4"/>
      <c r="AC143" s="4"/>
      <c r="AD143" s="9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2"/>
      <c r="BP143" s="4"/>
    </row>
    <row r="144" spans="1:68" ht="14.25" customHeight="1">
      <c r="A144" s="9"/>
      <c r="B144" s="2"/>
      <c r="C144" s="2"/>
      <c r="D144" s="2"/>
      <c r="E144" s="2"/>
      <c r="F144" s="4"/>
      <c r="G144" s="4"/>
      <c r="H144" s="4"/>
      <c r="I144" s="4"/>
      <c r="J144" s="4"/>
      <c r="K144" s="4"/>
      <c r="L144" s="4"/>
      <c r="M144" s="4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4"/>
      <c r="Z144" s="4"/>
      <c r="AA144" s="4"/>
      <c r="AB144" s="4"/>
      <c r="AC144" s="4"/>
      <c r="AD144" s="9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2"/>
      <c r="BP144" s="4"/>
    </row>
    <row r="145" spans="1:68" ht="14.25" customHeight="1">
      <c r="A145" s="9"/>
      <c r="B145" s="2"/>
      <c r="C145" s="2"/>
      <c r="D145" s="2"/>
      <c r="E145" s="2"/>
      <c r="F145" s="4"/>
      <c r="G145" s="4"/>
      <c r="H145" s="4"/>
      <c r="I145" s="4"/>
      <c r="J145" s="4"/>
      <c r="K145" s="4"/>
      <c r="L145" s="4"/>
      <c r="M145" s="4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4"/>
      <c r="Z145" s="4"/>
      <c r="AA145" s="4"/>
      <c r="AB145" s="4"/>
      <c r="AC145" s="4"/>
      <c r="AD145" s="9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2"/>
      <c r="BP145" s="4"/>
    </row>
    <row r="146" spans="1:68" ht="14.25" customHeight="1">
      <c r="A146" s="9"/>
      <c r="B146" s="2"/>
      <c r="C146" s="2"/>
      <c r="D146" s="2"/>
      <c r="E146" s="2"/>
      <c r="F146" s="4"/>
      <c r="G146" s="4"/>
      <c r="H146" s="4"/>
      <c r="I146" s="4"/>
      <c r="J146" s="4"/>
      <c r="K146" s="4"/>
      <c r="L146" s="4"/>
      <c r="M146" s="4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4"/>
      <c r="Z146" s="4"/>
      <c r="AA146" s="4"/>
      <c r="AB146" s="4"/>
      <c r="AC146" s="4"/>
      <c r="AD146" s="9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2"/>
      <c r="BP146" s="4"/>
    </row>
    <row r="147" spans="1:68" ht="14.25" customHeight="1">
      <c r="A147" s="9"/>
      <c r="B147" s="2"/>
      <c r="C147" s="2"/>
      <c r="D147" s="2"/>
      <c r="E147" s="2"/>
      <c r="F147" s="4"/>
      <c r="G147" s="4"/>
      <c r="H147" s="4"/>
      <c r="I147" s="4"/>
      <c r="J147" s="4"/>
      <c r="K147" s="4"/>
      <c r="L147" s="4"/>
      <c r="M147" s="4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4"/>
      <c r="Z147" s="4"/>
      <c r="AA147" s="4"/>
      <c r="AB147" s="4"/>
      <c r="AC147" s="4"/>
      <c r="AD147" s="9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2"/>
      <c r="BP147" s="4"/>
    </row>
    <row r="148" spans="1:68" ht="14.25" customHeight="1">
      <c r="A148" s="9"/>
      <c r="B148" s="2"/>
      <c r="C148" s="2"/>
      <c r="D148" s="2"/>
      <c r="E148" s="2"/>
      <c r="F148" s="4"/>
      <c r="G148" s="4"/>
      <c r="H148" s="4"/>
      <c r="I148" s="4"/>
      <c r="J148" s="4"/>
      <c r="K148" s="4"/>
      <c r="L148" s="4"/>
      <c r="M148" s="4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4"/>
      <c r="Z148" s="4"/>
      <c r="AA148" s="4"/>
      <c r="AB148" s="4"/>
      <c r="AC148" s="4"/>
      <c r="AD148" s="9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2"/>
      <c r="BP148" s="4"/>
    </row>
    <row r="149" spans="1:68" ht="14.25" customHeight="1">
      <c r="A149" s="9"/>
      <c r="B149" s="2"/>
      <c r="C149" s="2"/>
      <c r="D149" s="2"/>
      <c r="E149" s="2"/>
      <c r="F149" s="4"/>
      <c r="G149" s="4"/>
      <c r="H149" s="4"/>
      <c r="I149" s="4"/>
      <c r="J149" s="4"/>
      <c r="K149" s="4"/>
      <c r="L149" s="4"/>
      <c r="M149" s="4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4"/>
      <c r="Z149" s="4"/>
      <c r="AA149" s="4"/>
      <c r="AB149" s="4"/>
      <c r="AC149" s="4"/>
      <c r="AD149" s="9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2"/>
      <c r="BP149" s="4"/>
    </row>
    <row r="150" spans="1:68" ht="14.25" customHeight="1">
      <c r="A150" s="9"/>
      <c r="B150" s="2"/>
      <c r="C150" s="2"/>
      <c r="D150" s="2"/>
      <c r="E150" s="2"/>
      <c r="F150" s="4"/>
      <c r="G150" s="4"/>
      <c r="H150" s="4"/>
      <c r="I150" s="4"/>
      <c r="J150" s="4"/>
      <c r="K150" s="4"/>
      <c r="L150" s="4"/>
      <c r="M150" s="4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4"/>
      <c r="Z150" s="4"/>
      <c r="AA150" s="4"/>
      <c r="AB150" s="4"/>
      <c r="AC150" s="4"/>
      <c r="AD150" s="9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2"/>
      <c r="BP150" s="4"/>
    </row>
    <row r="151" spans="1:68" ht="14.25" customHeight="1">
      <c r="A151" s="9"/>
      <c r="B151" s="2"/>
      <c r="C151" s="2"/>
      <c r="D151" s="2"/>
      <c r="E151" s="2"/>
      <c r="F151" s="4"/>
      <c r="G151" s="4"/>
      <c r="H151" s="4"/>
      <c r="I151" s="4"/>
      <c r="J151" s="4"/>
      <c r="K151" s="4"/>
      <c r="L151" s="4"/>
      <c r="M151" s="4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4"/>
      <c r="Z151" s="4"/>
      <c r="AA151" s="4"/>
      <c r="AB151" s="4"/>
      <c r="AC151" s="4"/>
      <c r="AD151" s="9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2"/>
      <c r="BP151" s="4"/>
    </row>
    <row r="152" spans="1:68" ht="14.25" customHeight="1">
      <c r="A152" s="9"/>
      <c r="B152" s="2"/>
      <c r="C152" s="2"/>
      <c r="D152" s="2"/>
      <c r="E152" s="2"/>
      <c r="F152" s="4"/>
      <c r="G152" s="4"/>
      <c r="H152" s="4"/>
      <c r="I152" s="4"/>
      <c r="J152" s="4"/>
      <c r="K152" s="4"/>
      <c r="L152" s="4"/>
      <c r="M152" s="4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4"/>
      <c r="Z152" s="4"/>
      <c r="AA152" s="4"/>
      <c r="AB152" s="4"/>
      <c r="AC152" s="4"/>
      <c r="AD152" s="9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2"/>
      <c r="BP152" s="4"/>
    </row>
    <row r="153" spans="1:68" ht="14.25" customHeight="1">
      <c r="A153" s="9"/>
      <c r="B153" s="2"/>
      <c r="C153" s="2"/>
      <c r="D153" s="2"/>
      <c r="E153" s="2"/>
      <c r="F153" s="4"/>
      <c r="G153" s="4"/>
      <c r="H153" s="4"/>
      <c r="I153" s="4"/>
      <c r="J153" s="4"/>
      <c r="K153" s="4"/>
      <c r="L153" s="4"/>
      <c r="M153" s="4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4"/>
      <c r="Z153" s="4"/>
      <c r="AA153" s="4"/>
      <c r="AB153" s="4"/>
      <c r="AC153" s="4"/>
      <c r="AD153" s="9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2"/>
      <c r="BP153" s="4"/>
    </row>
    <row r="154" spans="1:68" ht="14.25" customHeight="1">
      <c r="A154" s="9"/>
      <c r="B154" s="2"/>
      <c r="C154" s="2"/>
      <c r="D154" s="2"/>
      <c r="E154" s="2"/>
      <c r="F154" s="4"/>
      <c r="G154" s="4"/>
      <c r="H154" s="4"/>
      <c r="I154" s="4"/>
      <c r="J154" s="4"/>
      <c r="K154" s="4"/>
      <c r="L154" s="4"/>
      <c r="M154" s="4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4"/>
      <c r="Z154" s="4"/>
      <c r="AA154" s="4"/>
      <c r="AB154" s="4"/>
      <c r="AC154" s="4"/>
      <c r="AD154" s="9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2"/>
      <c r="BP154" s="4"/>
    </row>
    <row r="155" spans="1:68" ht="14.25" customHeight="1">
      <c r="A155" s="9"/>
      <c r="B155" s="2"/>
      <c r="C155" s="2"/>
      <c r="D155" s="2"/>
      <c r="E155" s="2"/>
      <c r="F155" s="4"/>
      <c r="G155" s="4"/>
      <c r="H155" s="4"/>
      <c r="I155" s="4"/>
      <c r="J155" s="4"/>
      <c r="K155" s="4"/>
      <c r="L155" s="4"/>
      <c r="M155" s="4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4"/>
      <c r="Z155" s="4"/>
      <c r="AA155" s="4"/>
      <c r="AB155" s="4"/>
      <c r="AC155" s="4"/>
      <c r="AD155" s="9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2"/>
      <c r="BP155" s="4"/>
    </row>
    <row r="156" spans="1:68" ht="14.25" customHeight="1">
      <c r="A156" s="9"/>
      <c r="B156" s="2"/>
      <c r="C156" s="2"/>
      <c r="D156" s="2"/>
      <c r="E156" s="2"/>
      <c r="F156" s="4"/>
      <c r="G156" s="4"/>
      <c r="H156" s="4"/>
      <c r="I156" s="4"/>
      <c r="J156" s="4"/>
      <c r="K156" s="4"/>
      <c r="L156" s="4"/>
      <c r="M156" s="4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4"/>
      <c r="Z156" s="4"/>
      <c r="AA156" s="4"/>
      <c r="AB156" s="4"/>
      <c r="AC156" s="4"/>
      <c r="AD156" s="9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2"/>
      <c r="BP156" s="4"/>
    </row>
    <row r="157" spans="1:68" ht="14.25" customHeight="1">
      <c r="A157" s="9"/>
      <c r="B157" s="2"/>
      <c r="C157" s="2"/>
      <c r="D157" s="2"/>
      <c r="E157" s="2"/>
      <c r="F157" s="4"/>
      <c r="G157" s="4"/>
      <c r="H157" s="4"/>
      <c r="I157" s="4"/>
      <c r="J157" s="4"/>
      <c r="K157" s="4"/>
      <c r="L157" s="4"/>
      <c r="M157" s="4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4"/>
      <c r="Z157" s="4"/>
      <c r="AA157" s="4"/>
      <c r="AB157" s="4"/>
      <c r="AC157" s="4"/>
      <c r="AD157" s="9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2"/>
      <c r="BP157" s="4"/>
    </row>
    <row r="158" spans="1:68" ht="14.25" customHeight="1">
      <c r="A158" s="9"/>
      <c r="B158" s="2"/>
      <c r="C158" s="2"/>
      <c r="D158" s="2"/>
      <c r="E158" s="2"/>
      <c r="F158" s="4"/>
      <c r="G158" s="4"/>
      <c r="H158" s="4"/>
      <c r="I158" s="4"/>
      <c r="J158" s="4"/>
      <c r="K158" s="4"/>
      <c r="L158" s="4"/>
      <c r="M158" s="4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4"/>
      <c r="Z158" s="4"/>
      <c r="AA158" s="4"/>
      <c r="AB158" s="4"/>
      <c r="AC158" s="4"/>
      <c r="AD158" s="9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2"/>
      <c r="BP158" s="4"/>
    </row>
    <row r="159" spans="1:68" ht="14.25" customHeight="1">
      <c r="A159" s="9"/>
      <c r="B159" s="2"/>
      <c r="C159" s="2"/>
      <c r="D159" s="2"/>
      <c r="E159" s="2"/>
      <c r="F159" s="4"/>
      <c r="G159" s="4"/>
      <c r="H159" s="4"/>
      <c r="I159" s="4"/>
      <c r="J159" s="4"/>
      <c r="K159" s="4"/>
      <c r="L159" s="4"/>
      <c r="M159" s="4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4"/>
      <c r="Z159" s="4"/>
      <c r="AA159" s="4"/>
      <c r="AB159" s="4"/>
      <c r="AC159" s="4"/>
      <c r="AD159" s="9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2"/>
      <c r="BP159" s="4"/>
    </row>
    <row r="160" spans="1:68" ht="14.25" customHeight="1">
      <c r="A160" s="9"/>
      <c r="B160" s="2"/>
      <c r="C160" s="2"/>
      <c r="D160" s="2"/>
      <c r="E160" s="2"/>
      <c r="F160" s="4"/>
      <c r="G160" s="4"/>
      <c r="H160" s="4"/>
      <c r="I160" s="4"/>
      <c r="J160" s="4"/>
      <c r="K160" s="4"/>
      <c r="L160" s="4"/>
      <c r="M160" s="4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4"/>
      <c r="Z160" s="4"/>
      <c r="AA160" s="4"/>
      <c r="AB160" s="4"/>
      <c r="AC160" s="4"/>
      <c r="AD160" s="9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2"/>
      <c r="BP160" s="4"/>
    </row>
    <row r="161" spans="1:68" ht="14.25" customHeight="1">
      <c r="A161" s="9"/>
      <c r="B161" s="2"/>
      <c r="C161" s="2"/>
      <c r="D161" s="2"/>
      <c r="E161" s="2"/>
      <c r="F161" s="4"/>
      <c r="G161" s="4"/>
      <c r="H161" s="4"/>
      <c r="I161" s="4"/>
      <c r="J161" s="4"/>
      <c r="K161" s="4"/>
      <c r="L161" s="4"/>
      <c r="M161" s="4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4"/>
      <c r="Z161" s="4"/>
      <c r="AA161" s="4"/>
      <c r="AB161" s="4"/>
      <c r="AC161" s="4"/>
      <c r="AD161" s="9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2"/>
      <c r="BP161" s="4"/>
    </row>
    <row r="162" spans="1:68" ht="14.25" customHeight="1">
      <c r="A162" s="9"/>
      <c r="B162" s="2"/>
      <c r="C162" s="2"/>
      <c r="D162" s="2"/>
      <c r="E162" s="2"/>
      <c r="F162" s="4"/>
      <c r="G162" s="4"/>
      <c r="H162" s="4"/>
      <c r="I162" s="4"/>
      <c r="J162" s="4"/>
      <c r="K162" s="4"/>
      <c r="L162" s="4"/>
      <c r="M162" s="4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4"/>
      <c r="Z162" s="4"/>
      <c r="AA162" s="4"/>
      <c r="AB162" s="4"/>
      <c r="AC162" s="4"/>
      <c r="AD162" s="9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2"/>
      <c r="BP162" s="4"/>
    </row>
    <row r="163" spans="1:68" ht="14.25" customHeight="1">
      <c r="A163" s="9"/>
      <c r="B163" s="2"/>
      <c r="C163" s="2"/>
      <c r="D163" s="2"/>
      <c r="E163" s="2"/>
      <c r="F163" s="4"/>
      <c r="G163" s="4"/>
      <c r="H163" s="4"/>
      <c r="I163" s="4"/>
      <c r="J163" s="4"/>
      <c r="K163" s="4"/>
      <c r="L163" s="4"/>
      <c r="M163" s="4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4"/>
      <c r="Z163" s="4"/>
      <c r="AA163" s="4"/>
      <c r="AB163" s="4"/>
      <c r="AC163" s="4"/>
      <c r="AD163" s="9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2"/>
      <c r="BP163" s="4"/>
    </row>
    <row r="164" spans="1:68" ht="14.25" customHeight="1">
      <c r="A164" s="9"/>
      <c r="B164" s="2"/>
      <c r="C164" s="2"/>
      <c r="D164" s="2"/>
      <c r="E164" s="2"/>
      <c r="F164" s="4"/>
      <c r="G164" s="4"/>
      <c r="H164" s="4"/>
      <c r="I164" s="4"/>
      <c r="J164" s="4"/>
      <c r="K164" s="4"/>
      <c r="L164" s="4"/>
      <c r="M164" s="4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4"/>
      <c r="Z164" s="4"/>
      <c r="AA164" s="4"/>
      <c r="AB164" s="4"/>
      <c r="AC164" s="4"/>
      <c r="AD164" s="9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2"/>
      <c r="BP164" s="4"/>
    </row>
    <row r="165" spans="1:68" ht="14.25" customHeight="1">
      <c r="A165" s="9"/>
      <c r="B165" s="2"/>
      <c r="C165" s="2"/>
      <c r="D165" s="2"/>
      <c r="E165" s="2"/>
      <c r="F165" s="4"/>
      <c r="G165" s="4"/>
      <c r="H165" s="4"/>
      <c r="I165" s="4"/>
      <c r="J165" s="4"/>
      <c r="K165" s="4"/>
      <c r="L165" s="4"/>
      <c r="M165" s="4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4"/>
      <c r="Z165" s="4"/>
      <c r="AA165" s="4"/>
      <c r="AB165" s="4"/>
      <c r="AC165" s="4"/>
      <c r="AD165" s="9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2"/>
      <c r="BP165" s="4"/>
    </row>
    <row r="166" spans="1:68" ht="14.25" customHeight="1">
      <c r="A166" s="9"/>
      <c r="B166" s="2"/>
      <c r="C166" s="2"/>
      <c r="D166" s="2"/>
      <c r="E166" s="2"/>
      <c r="F166" s="4"/>
      <c r="G166" s="4"/>
      <c r="H166" s="4"/>
      <c r="I166" s="4"/>
      <c r="J166" s="4"/>
      <c r="K166" s="4"/>
      <c r="L166" s="4"/>
      <c r="M166" s="4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4"/>
      <c r="Z166" s="4"/>
      <c r="AA166" s="4"/>
      <c r="AB166" s="4"/>
      <c r="AC166" s="4"/>
      <c r="AD166" s="9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2"/>
      <c r="BP166" s="4"/>
    </row>
    <row r="167" spans="1:68" ht="14.25" customHeight="1">
      <c r="A167" s="9"/>
      <c r="B167" s="2"/>
      <c r="C167" s="2"/>
      <c r="D167" s="2"/>
      <c r="E167" s="2"/>
      <c r="F167" s="4"/>
      <c r="G167" s="4"/>
      <c r="H167" s="4"/>
      <c r="I167" s="4"/>
      <c r="J167" s="4"/>
      <c r="K167" s="4"/>
      <c r="L167" s="4"/>
      <c r="M167" s="4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4"/>
      <c r="Z167" s="4"/>
      <c r="AA167" s="4"/>
      <c r="AB167" s="4"/>
      <c r="AC167" s="4"/>
      <c r="AD167" s="9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2"/>
      <c r="BP167" s="4"/>
    </row>
    <row r="168" spans="1:68" ht="14.25" customHeight="1">
      <c r="A168" s="9"/>
      <c r="B168" s="2"/>
      <c r="C168" s="2"/>
      <c r="D168" s="2"/>
      <c r="E168" s="2"/>
      <c r="F168" s="4"/>
      <c r="G168" s="4"/>
      <c r="H168" s="4"/>
      <c r="I168" s="4"/>
      <c r="J168" s="4"/>
      <c r="K168" s="4"/>
      <c r="L168" s="4"/>
      <c r="M168" s="4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4"/>
      <c r="Z168" s="4"/>
      <c r="AA168" s="4"/>
      <c r="AB168" s="4"/>
      <c r="AC168" s="4"/>
      <c r="AD168" s="9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2"/>
      <c r="BP168" s="4"/>
    </row>
    <row r="169" spans="1:68" ht="14.25" customHeight="1">
      <c r="A169" s="9"/>
      <c r="B169" s="2"/>
      <c r="C169" s="2"/>
      <c r="D169" s="2"/>
      <c r="E169" s="2"/>
      <c r="F169" s="4"/>
      <c r="G169" s="4"/>
      <c r="H169" s="4"/>
      <c r="I169" s="4"/>
      <c r="J169" s="4"/>
      <c r="K169" s="4"/>
      <c r="L169" s="4"/>
      <c r="M169" s="4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4"/>
      <c r="Z169" s="4"/>
      <c r="AA169" s="4"/>
      <c r="AB169" s="4"/>
      <c r="AC169" s="4"/>
      <c r="AD169" s="9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2"/>
      <c r="BP169" s="4"/>
    </row>
    <row r="170" spans="1:68" ht="14.25" customHeight="1">
      <c r="A170" s="9"/>
      <c r="B170" s="2"/>
      <c r="C170" s="2"/>
      <c r="D170" s="2"/>
      <c r="E170" s="2"/>
      <c r="F170" s="4"/>
      <c r="G170" s="4"/>
      <c r="H170" s="4"/>
      <c r="I170" s="4"/>
      <c r="J170" s="4"/>
      <c r="K170" s="4"/>
      <c r="L170" s="4"/>
      <c r="M170" s="4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4"/>
      <c r="Z170" s="4"/>
      <c r="AA170" s="4"/>
      <c r="AB170" s="4"/>
      <c r="AC170" s="4"/>
      <c r="AD170" s="9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2"/>
      <c r="BP170" s="4"/>
    </row>
    <row r="171" spans="1:68" ht="14.25" customHeight="1">
      <c r="A171" s="9"/>
      <c r="B171" s="2"/>
      <c r="C171" s="2"/>
      <c r="D171" s="2"/>
      <c r="E171" s="2"/>
      <c r="F171" s="4"/>
      <c r="G171" s="4"/>
      <c r="H171" s="4"/>
      <c r="I171" s="4"/>
      <c r="J171" s="4"/>
      <c r="K171" s="4"/>
      <c r="L171" s="4"/>
      <c r="M171" s="4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4"/>
      <c r="Z171" s="4"/>
      <c r="AA171" s="4"/>
      <c r="AB171" s="4"/>
      <c r="AC171" s="4"/>
      <c r="AD171" s="9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2"/>
      <c r="BP171" s="4"/>
    </row>
    <row r="172" spans="1:68" ht="14.25" customHeight="1">
      <c r="A172" s="9"/>
      <c r="B172" s="2"/>
      <c r="C172" s="2"/>
      <c r="D172" s="2"/>
      <c r="E172" s="2"/>
      <c r="F172" s="4"/>
      <c r="G172" s="4"/>
      <c r="H172" s="4"/>
      <c r="I172" s="4"/>
      <c r="J172" s="4"/>
      <c r="K172" s="4"/>
      <c r="L172" s="4"/>
      <c r="M172" s="4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4"/>
      <c r="Z172" s="4"/>
      <c r="AA172" s="4"/>
      <c r="AB172" s="4"/>
      <c r="AC172" s="4"/>
      <c r="AD172" s="9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2"/>
      <c r="BP172" s="4"/>
    </row>
    <row r="173" spans="1:68" ht="14.25" customHeight="1">
      <c r="A173" s="9"/>
      <c r="B173" s="2"/>
      <c r="C173" s="2"/>
      <c r="D173" s="2"/>
      <c r="E173" s="2"/>
      <c r="F173" s="4"/>
      <c r="G173" s="4"/>
      <c r="H173" s="4"/>
      <c r="I173" s="4"/>
      <c r="J173" s="4"/>
      <c r="K173" s="4"/>
      <c r="L173" s="4"/>
      <c r="M173" s="4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4"/>
      <c r="Z173" s="4"/>
      <c r="AA173" s="4"/>
      <c r="AB173" s="4"/>
      <c r="AC173" s="4"/>
      <c r="AD173" s="9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2"/>
      <c r="BP173" s="4"/>
    </row>
    <row r="174" spans="1:68" ht="14.25" customHeight="1">
      <c r="A174" s="9"/>
      <c r="B174" s="2"/>
      <c r="C174" s="2"/>
      <c r="D174" s="2"/>
      <c r="E174" s="2"/>
      <c r="F174" s="4"/>
      <c r="G174" s="4"/>
      <c r="H174" s="4"/>
      <c r="I174" s="4"/>
      <c r="J174" s="4"/>
      <c r="K174" s="4"/>
      <c r="L174" s="4"/>
      <c r="M174" s="4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4"/>
      <c r="Z174" s="4"/>
      <c r="AA174" s="4"/>
      <c r="AB174" s="4"/>
      <c r="AC174" s="4"/>
      <c r="AD174" s="9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2"/>
      <c r="BP174" s="4"/>
    </row>
    <row r="175" spans="1:68" ht="14.25" customHeight="1">
      <c r="A175" s="9"/>
      <c r="B175" s="2"/>
      <c r="C175" s="2"/>
      <c r="D175" s="2"/>
      <c r="E175" s="2"/>
      <c r="F175" s="4"/>
      <c r="G175" s="4"/>
      <c r="H175" s="4"/>
      <c r="I175" s="4"/>
      <c r="J175" s="4"/>
      <c r="K175" s="4"/>
      <c r="L175" s="4"/>
      <c r="M175" s="4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4"/>
      <c r="Z175" s="4"/>
      <c r="AA175" s="4"/>
      <c r="AB175" s="4"/>
      <c r="AC175" s="4"/>
      <c r="AD175" s="9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2"/>
      <c r="BP175" s="4"/>
    </row>
    <row r="176" spans="1:68" ht="14.25" customHeight="1">
      <c r="A176" s="9"/>
      <c r="B176" s="2"/>
      <c r="C176" s="2"/>
      <c r="D176" s="2"/>
      <c r="E176" s="2"/>
      <c r="F176" s="4"/>
      <c r="G176" s="4"/>
      <c r="H176" s="4"/>
      <c r="I176" s="4"/>
      <c r="J176" s="4"/>
      <c r="K176" s="4"/>
      <c r="L176" s="4"/>
      <c r="M176" s="4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4"/>
      <c r="Z176" s="4"/>
      <c r="AA176" s="4"/>
      <c r="AB176" s="4"/>
      <c r="AC176" s="4"/>
      <c r="AD176" s="9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2"/>
      <c r="BP176" s="4"/>
    </row>
    <row r="177" spans="1:68" ht="14.25" customHeight="1">
      <c r="A177" s="9"/>
      <c r="B177" s="2"/>
      <c r="C177" s="2"/>
      <c r="D177" s="2"/>
      <c r="E177" s="2"/>
      <c r="F177" s="4"/>
      <c r="G177" s="4"/>
      <c r="H177" s="4"/>
      <c r="I177" s="4"/>
      <c r="J177" s="4"/>
      <c r="K177" s="4"/>
      <c r="L177" s="4"/>
      <c r="M177" s="4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4"/>
      <c r="Z177" s="4"/>
      <c r="AA177" s="4"/>
      <c r="AB177" s="4"/>
      <c r="AC177" s="4"/>
      <c r="AD177" s="9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2"/>
      <c r="BP177" s="4"/>
    </row>
    <row r="178" spans="1:68" ht="14.25" customHeight="1">
      <c r="A178" s="9"/>
      <c r="B178" s="2"/>
      <c r="C178" s="2"/>
      <c r="D178" s="2"/>
      <c r="E178" s="2"/>
      <c r="F178" s="4"/>
      <c r="G178" s="4"/>
      <c r="H178" s="4"/>
      <c r="I178" s="4"/>
      <c r="J178" s="4"/>
      <c r="K178" s="4"/>
      <c r="L178" s="4"/>
      <c r="M178" s="4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4"/>
      <c r="Z178" s="4"/>
      <c r="AA178" s="4"/>
      <c r="AB178" s="4"/>
      <c r="AC178" s="4"/>
      <c r="AD178" s="9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2"/>
      <c r="BP178" s="4"/>
    </row>
    <row r="179" spans="1:68" ht="14.25" customHeight="1">
      <c r="A179" s="9"/>
      <c r="B179" s="2"/>
      <c r="C179" s="2"/>
      <c r="D179" s="2"/>
      <c r="E179" s="2"/>
      <c r="F179" s="4"/>
      <c r="G179" s="4"/>
      <c r="H179" s="4"/>
      <c r="I179" s="4"/>
      <c r="J179" s="4"/>
      <c r="K179" s="4"/>
      <c r="L179" s="4"/>
      <c r="M179" s="4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4"/>
      <c r="Z179" s="4"/>
      <c r="AA179" s="4"/>
      <c r="AB179" s="4"/>
      <c r="AC179" s="4"/>
      <c r="AD179" s="9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2"/>
      <c r="BP179" s="4"/>
    </row>
    <row r="180" spans="1:68" ht="14.25" customHeight="1">
      <c r="A180" s="9"/>
      <c r="B180" s="2"/>
      <c r="C180" s="2"/>
      <c r="D180" s="2"/>
      <c r="E180" s="2"/>
      <c r="F180" s="4"/>
      <c r="G180" s="4"/>
      <c r="H180" s="4"/>
      <c r="I180" s="4"/>
      <c r="J180" s="4"/>
      <c r="K180" s="4"/>
      <c r="L180" s="4"/>
      <c r="M180" s="4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4"/>
      <c r="Z180" s="4"/>
      <c r="AA180" s="4"/>
      <c r="AB180" s="4"/>
      <c r="AC180" s="4"/>
      <c r="AD180" s="9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2"/>
      <c r="BP180" s="4"/>
    </row>
    <row r="181" spans="1:68" ht="14.25" customHeight="1">
      <c r="A181" s="9"/>
      <c r="B181" s="2"/>
      <c r="C181" s="2"/>
      <c r="D181" s="2"/>
      <c r="E181" s="2"/>
      <c r="F181" s="4"/>
      <c r="G181" s="4"/>
      <c r="H181" s="4"/>
      <c r="I181" s="4"/>
      <c r="J181" s="4"/>
      <c r="K181" s="4"/>
      <c r="L181" s="4"/>
      <c r="M181" s="4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4"/>
      <c r="Z181" s="4"/>
      <c r="AA181" s="4"/>
      <c r="AB181" s="4"/>
      <c r="AC181" s="4"/>
      <c r="AD181" s="9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2"/>
      <c r="BP181" s="4"/>
    </row>
    <row r="182" spans="1:68" ht="14.25" customHeight="1">
      <c r="A182" s="9"/>
      <c r="B182" s="2"/>
      <c r="C182" s="2"/>
      <c r="D182" s="2"/>
      <c r="E182" s="2"/>
      <c r="F182" s="4"/>
      <c r="G182" s="4"/>
      <c r="H182" s="4"/>
      <c r="I182" s="4"/>
      <c r="J182" s="4"/>
      <c r="K182" s="4"/>
      <c r="L182" s="4"/>
      <c r="M182" s="4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4"/>
      <c r="Z182" s="4"/>
      <c r="AA182" s="4"/>
      <c r="AB182" s="4"/>
      <c r="AC182" s="4"/>
      <c r="AD182" s="9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2"/>
      <c r="BP182" s="4"/>
    </row>
    <row r="183" spans="1:68" ht="14.25" customHeight="1">
      <c r="A183" s="9"/>
      <c r="B183" s="2"/>
      <c r="C183" s="2"/>
      <c r="D183" s="2"/>
      <c r="E183" s="2"/>
      <c r="F183" s="4"/>
      <c r="G183" s="4"/>
      <c r="H183" s="4"/>
      <c r="I183" s="4"/>
      <c r="J183" s="4"/>
      <c r="K183" s="4"/>
      <c r="L183" s="4"/>
      <c r="M183" s="4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4"/>
      <c r="Z183" s="4"/>
      <c r="AA183" s="4"/>
      <c r="AB183" s="4"/>
      <c r="AC183" s="4"/>
      <c r="AD183" s="9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2"/>
      <c r="BP183" s="4"/>
    </row>
    <row r="184" spans="1:68" ht="14.25" customHeight="1">
      <c r="A184" s="9"/>
      <c r="B184" s="2"/>
      <c r="C184" s="2"/>
      <c r="D184" s="2"/>
      <c r="E184" s="2"/>
      <c r="F184" s="4"/>
      <c r="G184" s="4"/>
      <c r="H184" s="4"/>
      <c r="I184" s="4"/>
      <c r="J184" s="4"/>
      <c r="K184" s="4"/>
      <c r="L184" s="4"/>
      <c r="M184" s="4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4"/>
      <c r="Z184" s="4"/>
      <c r="AA184" s="4"/>
      <c r="AB184" s="4"/>
      <c r="AC184" s="4"/>
      <c r="AD184" s="9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2"/>
      <c r="BP184" s="4"/>
    </row>
    <row r="185" spans="1:68" ht="14.25" customHeight="1">
      <c r="A185" s="9"/>
      <c r="B185" s="2"/>
      <c r="C185" s="2"/>
      <c r="D185" s="2"/>
      <c r="E185" s="2"/>
      <c r="F185" s="4"/>
      <c r="G185" s="4"/>
      <c r="H185" s="4"/>
      <c r="I185" s="4"/>
      <c r="J185" s="4"/>
      <c r="K185" s="4"/>
      <c r="L185" s="4"/>
      <c r="M185" s="4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4"/>
      <c r="Z185" s="4"/>
      <c r="AA185" s="4"/>
      <c r="AB185" s="4"/>
      <c r="AC185" s="4"/>
      <c r="AD185" s="9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2"/>
      <c r="BP185" s="4"/>
    </row>
    <row r="186" spans="1:68" ht="14.25" customHeight="1">
      <c r="A186" s="9"/>
      <c r="B186" s="2"/>
      <c r="C186" s="2"/>
      <c r="D186" s="2"/>
      <c r="E186" s="2"/>
      <c r="F186" s="4"/>
      <c r="G186" s="4"/>
      <c r="H186" s="4"/>
      <c r="I186" s="4"/>
      <c r="J186" s="4"/>
      <c r="K186" s="4"/>
      <c r="L186" s="4"/>
      <c r="M186" s="4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4"/>
      <c r="Z186" s="4"/>
      <c r="AA186" s="4"/>
      <c r="AB186" s="4"/>
      <c r="AC186" s="4"/>
      <c r="AD186" s="9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2"/>
      <c r="BP186" s="4"/>
    </row>
    <row r="187" spans="1:68" ht="14.25" customHeight="1">
      <c r="A187" s="9"/>
      <c r="B187" s="2"/>
      <c r="C187" s="2"/>
      <c r="D187" s="2"/>
      <c r="E187" s="2"/>
      <c r="F187" s="4"/>
      <c r="G187" s="4"/>
      <c r="H187" s="4"/>
      <c r="I187" s="4"/>
      <c r="J187" s="4"/>
      <c r="K187" s="4"/>
      <c r="L187" s="4"/>
      <c r="M187" s="4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4"/>
      <c r="Z187" s="4"/>
      <c r="AA187" s="4"/>
      <c r="AB187" s="4"/>
      <c r="AC187" s="4"/>
      <c r="AD187" s="9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2"/>
      <c r="BP187" s="4"/>
    </row>
    <row r="188" spans="1:68" ht="14.25" customHeight="1">
      <c r="A188" s="9"/>
      <c r="B188" s="2"/>
      <c r="C188" s="2"/>
      <c r="D188" s="2"/>
      <c r="E188" s="2"/>
      <c r="F188" s="4"/>
      <c r="G188" s="4"/>
      <c r="H188" s="4"/>
      <c r="I188" s="4"/>
      <c r="J188" s="4"/>
      <c r="K188" s="4"/>
      <c r="L188" s="4"/>
      <c r="M188" s="4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4"/>
      <c r="Z188" s="4"/>
      <c r="AA188" s="4"/>
      <c r="AB188" s="4"/>
      <c r="AC188" s="4"/>
      <c r="AD188" s="9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2"/>
      <c r="BP188" s="4"/>
    </row>
    <row r="189" spans="1:68" ht="14.25" customHeight="1">
      <c r="A189" s="9"/>
      <c r="B189" s="2"/>
      <c r="C189" s="2"/>
      <c r="D189" s="2"/>
      <c r="E189" s="2"/>
      <c r="F189" s="4"/>
      <c r="G189" s="4"/>
      <c r="H189" s="4"/>
      <c r="I189" s="4"/>
      <c r="J189" s="4"/>
      <c r="K189" s="4"/>
      <c r="L189" s="4"/>
      <c r="M189" s="4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4"/>
      <c r="Z189" s="4"/>
      <c r="AA189" s="4"/>
      <c r="AB189" s="4"/>
      <c r="AC189" s="4"/>
      <c r="AD189" s="9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2"/>
      <c r="BP189" s="4"/>
    </row>
    <row r="190" spans="1:68" ht="14.25" customHeight="1">
      <c r="A190" s="9"/>
      <c r="B190" s="2"/>
      <c r="C190" s="2"/>
      <c r="D190" s="2"/>
      <c r="E190" s="2"/>
      <c r="F190" s="4"/>
      <c r="G190" s="4"/>
      <c r="H190" s="4"/>
      <c r="I190" s="4"/>
      <c r="J190" s="4"/>
      <c r="K190" s="4"/>
      <c r="L190" s="4"/>
      <c r="M190" s="4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4"/>
      <c r="Z190" s="4"/>
      <c r="AA190" s="4"/>
      <c r="AB190" s="4"/>
      <c r="AC190" s="4"/>
      <c r="AD190" s="9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2"/>
      <c r="BP190" s="4"/>
    </row>
    <row r="191" spans="1:68" ht="14.25" customHeight="1">
      <c r="A191" s="9"/>
      <c r="B191" s="2"/>
      <c r="C191" s="2"/>
      <c r="D191" s="2"/>
      <c r="E191" s="2"/>
      <c r="F191" s="4"/>
      <c r="G191" s="4"/>
      <c r="H191" s="4"/>
      <c r="I191" s="4"/>
      <c r="J191" s="4"/>
      <c r="K191" s="4"/>
      <c r="L191" s="4"/>
      <c r="M191" s="4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4"/>
      <c r="Z191" s="4"/>
      <c r="AA191" s="4"/>
      <c r="AB191" s="4"/>
      <c r="AC191" s="4"/>
      <c r="AD191" s="9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2"/>
      <c r="BP191" s="4"/>
    </row>
    <row r="192" spans="1:68" ht="14.25" customHeight="1">
      <c r="A192" s="9"/>
      <c r="B192" s="2"/>
      <c r="C192" s="2"/>
      <c r="D192" s="2"/>
      <c r="E192" s="2"/>
      <c r="F192" s="4"/>
      <c r="G192" s="4"/>
      <c r="H192" s="4"/>
      <c r="I192" s="4"/>
      <c r="J192" s="4"/>
      <c r="K192" s="4"/>
      <c r="L192" s="4"/>
      <c r="M192" s="4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4"/>
      <c r="Z192" s="4"/>
      <c r="AA192" s="4"/>
      <c r="AB192" s="4"/>
      <c r="AC192" s="4"/>
      <c r="AD192" s="9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2"/>
      <c r="BP192" s="4"/>
    </row>
    <row r="193" spans="1:68" ht="14.25" customHeight="1">
      <c r="A193" s="9"/>
      <c r="B193" s="2"/>
      <c r="C193" s="2"/>
      <c r="D193" s="2"/>
      <c r="E193" s="2"/>
      <c r="F193" s="4"/>
      <c r="G193" s="4"/>
      <c r="H193" s="4"/>
      <c r="I193" s="4"/>
      <c r="J193" s="4"/>
      <c r="K193" s="4"/>
      <c r="L193" s="4"/>
      <c r="M193" s="4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4"/>
      <c r="Z193" s="4"/>
      <c r="AA193" s="4"/>
      <c r="AB193" s="4"/>
      <c r="AC193" s="4"/>
      <c r="AD193" s="9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2"/>
      <c r="BP193" s="4"/>
    </row>
    <row r="194" spans="1:68" ht="14.25" customHeight="1">
      <c r="A194" s="9"/>
      <c r="B194" s="2"/>
      <c r="C194" s="2"/>
      <c r="D194" s="2"/>
      <c r="E194" s="2"/>
      <c r="F194" s="4"/>
      <c r="G194" s="4"/>
      <c r="H194" s="4"/>
      <c r="I194" s="4"/>
      <c r="J194" s="4"/>
      <c r="K194" s="4"/>
      <c r="L194" s="4"/>
      <c r="M194" s="4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4"/>
      <c r="Z194" s="4"/>
      <c r="AA194" s="4"/>
      <c r="AB194" s="4"/>
      <c r="AC194" s="4"/>
      <c r="AD194" s="9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2"/>
      <c r="BP194" s="4"/>
    </row>
    <row r="195" spans="1:68" ht="14.25" customHeight="1">
      <c r="A195" s="9"/>
      <c r="B195" s="2"/>
      <c r="C195" s="2"/>
      <c r="D195" s="2"/>
      <c r="E195" s="2"/>
      <c r="F195" s="4"/>
      <c r="G195" s="4"/>
      <c r="H195" s="4"/>
      <c r="I195" s="4"/>
      <c r="J195" s="4"/>
      <c r="K195" s="4"/>
      <c r="L195" s="4"/>
      <c r="M195" s="4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4"/>
      <c r="Z195" s="4"/>
      <c r="AA195" s="4"/>
      <c r="AB195" s="4"/>
      <c r="AC195" s="4"/>
      <c r="AD195" s="9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2"/>
      <c r="BP195" s="4"/>
    </row>
    <row r="196" spans="1:68" ht="14.25" customHeight="1">
      <c r="A196" s="9"/>
      <c r="B196" s="2"/>
      <c r="C196" s="2"/>
      <c r="D196" s="2"/>
      <c r="E196" s="2"/>
      <c r="F196" s="4"/>
      <c r="G196" s="4"/>
      <c r="H196" s="4"/>
      <c r="I196" s="4"/>
      <c r="J196" s="4"/>
      <c r="K196" s="4"/>
      <c r="L196" s="4"/>
      <c r="M196" s="4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4"/>
      <c r="Z196" s="4"/>
      <c r="AA196" s="4"/>
      <c r="AB196" s="4"/>
      <c r="AC196" s="4"/>
      <c r="AD196" s="9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2"/>
      <c r="BP196" s="4"/>
    </row>
    <row r="197" spans="1:68" ht="14.25" customHeight="1">
      <c r="A197" s="9"/>
      <c r="B197" s="2"/>
      <c r="C197" s="2"/>
      <c r="D197" s="2"/>
      <c r="E197" s="2"/>
      <c r="F197" s="4"/>
      <c r="G197" s="4"/>
      <c r="H197" s="4"/>
      <c r="I197" s="4"/>
      <c r="J197" s="4"/>
      <c r="K197" s="4"/>
      <c r="L197" s="4"/>
      <c r="M197" s="4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4"/>
      <c r="Z197" s="4"/>
      <c r="AA197" s="4"/>
      <c r="AB197" s="4"/>
      <c r="AC197" s="4"/>
      <c r="AD197" s="9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2"/>
      <c r="BP197" s="4"/>
    </row>
    <row r="198" spans="1:68" ht="14.25" customHeight="1">
      <c r="A198" s="9"/>
      <c r="B198" s="2"/>
      <c r="C198" s="2"/>
      <c r="D198" s="2"/>
      <c r="E198" s="2"/>
      <c r="F198" s="4"/>
      <c r="G198" s="4"/>
      <c r="H198" s="4"/>
      <c r="I198" s="4"/>
      <c r="J198" s="4"/>
      <c r="K198" s="4"/>
      <c r="L198" s="4"/>
      <c r="M198" s="4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4"/>
      <c r="Z198" s="4"/>
      <c r="AA198" s="4"/>
      <c r="AB198" s="4"/>
      <c r="AC198" s="4"/>
      <c r="AD198" s="9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2"/>
      <c r="BP198" s="4"/>
    </row>
    <row r="199" spans="1:68" ht="14.25" customHeight="1">
      <c r="A199" s="9"/>
      <c r="B199" s="2"/>
      <c r="C199" s="2"/>
      <c r="D199" s="2"/>
      <c r="E199" s="2"/>
      <c r="F199" s="4"/>
      <c r="G199" s="4"/>
      <c r="H199" s="4"/>
      <c r="I199" s="4"/>
      <c r="J199" s="4"/>
      <c r="K199" s="4"/>
      <c r="L199" s="4"/>
      <c r="M199" s="4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4"/>
      <c r="Z199" s="4"/>
      <c r="AA199" s="4"/>
      <c r="AB199" s="4"/>
      <c r="AC199" s="4"/>
      <c r="AD199" s="9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2"/>
      <c r="BP199" s="4"/>
    </row>
    <row r="200" spans="1:68" ht="14.25" customHeight="1">
      <c r="A200" s="9"/>
      <c r="B200" s="2"/>
      <c r="C200" s="2"/>
      <c r="D200" s="2"/>
      <c r="E200" s="2"/>
      <c r="F200" s="4"/>
      <c r="G200" s="4"/>
      <c r="H200" s="4"/>
      <c r="I200" s="4"/>
      <c r="J200" s="4"/>
      <c r="K200" s="4"/>
      <c r="L200" s="4"/>
      <c r="M200" s="4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4"/>
      <c r="Z200" s="4"/>
      <c r="AA200" s="4"/>
      <c r="AB200" s="4"/>
      <c r="AC200" s="4"/>
      <c r="AD200" s="9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2"/>
      <c r="BP200" s="4"/>
    </row>
    <row r="201" spans="1:68" ht="14.25" customHeight="1">
      <c r="A201" s="9"/>
      <c r="B201" s="2"/>
      <c r="C201" s="2"/>
      <c r="D201" s="2"/>
      <c r="E201" s="2"/>
      <c r="F201" s="4"/>
      <c r="G201" s="4"/>
      <c r="H201" s="4"/>
      <c r="I201" s="4"/>
      <c r="J201" s="4"/>
      <c r="K201" s="4"/>
      <c r="L201" s="4"/>
      <c r="M201" s="4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4"/>
      <c r="Z201" s="4"/>
      <c r="AA201" s="4"/>
      <c r="AB201" s="4"/>
      <c r="AC201" s="4"/>
      <c r="AD201" s="9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2"/>
      <c r="BP201" s="4"/>
    </row>
    <row r="202" spans="1:68" ht="14.25" customHeight="1">
      <c r="A202" s="9"/>
      <c r="B202" s="2"/>
      <c r="C202" s="2"/>
      <c r="D202" s="2"/>
      <c r="E202" s="2"/>
      <c r="F202" s="4"/>
      <c r="G202" s="4"/>
      <c r="H202" s="4"/>
      <c r="I202" s="4"/>
      <c r="J202" s="4"/>
      <c r="K202" s="4"/>
      <c r="L202" s="4"/>
      <c r="M202" s="4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4"/>
      <c r="Z202" s="4"/>
      <c r="AA202" s="4"/>
      <c r="AB202" s="4"/>
      <c r="AC202" s="4"/>
      <c r="AD202" s="9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2"/>
      <c r="BP202" s="4"/>
    </row>
    <row r="203" spans="1:68" ht="14.25" customHeight="1">
      <c r="A203" s="9"/>
      <c r="B203" s="2"/>
      <c r="C203" s="2"/>
      <c r="D203" s="2"/>
      <c r="E203" s="2"/>
      <c r="F203" s="4"/>
      <c r="G203" s="4"/>
      <c r="H203" s="4"/>
      <c r="I203" s="4"/>
      <c r="J203" s="4"/>
      <c r="K203" s="4"/>
      <c r="L203" s="4"/>
      <c r="M203" s="4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4"/>
      <c r="Z203" s="4"/>
      <c r="AA203" s="4"/>
      <c r="AB203" s="4"/>
      <c r="AC203" s="4"/>
      <c r="AD203" s="9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2"/>
      <c r="BP203" s="4"/>
    </row>
    <row r="204" spans="1:68" ht="14.25" customHeight="1">
      <c r="A204" s="9"/>
      <c r="B204" s="2"/>
      <c r="C204" s="2"/>
      <c r="D204" s="2"/>
      <c r="E204" s="2"/>
      <c r="F204" s="4"/>
      <c r="G204" s="4"/>
      <c r="H204" s="4"/>
      <c r="I204" s="4"/>
      <c r="J204" s="4"/>
      <c r="K204" s="4"/>
      <c r="L204" s="4"/>
      <c r="M204" s="4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4"/>
      <c r="Z204" s="4"/>
      <c r="AA204" s="4"/>
      <c r="AB204" s="4"/>
      <c r="AC204" s="4"/>
      <c r="AD204" s="9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2"/>
      <c r="BP204" s="4"/>
    </row>
    <row r="205" spans="1:68" ht="14.25" customHeight="1">
      <c r="A205" s="9"/>
      <c r="B205" s="2"/>
      <c r="C205" s="2"/>
      <c r="D205" s="2"/>
      <c r="E205" s="2"/>
      <c r="F205" s="4"/>
      <c r="G205" s="4"/>
      <c r="H205" s="4"/>
      <c r="I205" s="4"/>
      <c r="J205" s="4"/>
      <c r="K205" s="4"/>
      <c r="L205" s="4"/>
      <c r="M205" s="4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4"/>
      <c r="Z205" s="4"/>
      <c r="AA205" s="4"/>
      <c r="AB205" s="4"/>
      <c r="AC205" s="4"/>
      <c r="AD205" s="9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2"/>
      <c r="BP205" s="4"/>
    </row>
    <row r="206" spans="1:68" ht="14.25" customHeight="1">
      <c r="A206" s="9"/>
      <c r="B206" s="2"/>
      <c r="C206" s="2"/>
      <c r="D206" s="2"/>
      <c r="E206" s="2"/>
      <c r="F206" s="4"/>
      <c r="G206" s="4"/>
      <c r="H206" s="4"/>
      <c r="I206" s="4"/>
      <c r="J206" s="4"/>
      <c r="K206" s="4"/>
      <c r="L206" s="4"/>
      <c r="M206" s="4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4"/>
      <c r="Z206" s="4"/>
      <c r="AA206" s="4"/>
      <c r="AB206" s="4"/>
      <c r="AC206" s="4"/>
      <c r="AD206" s="9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2"/>
      <c r="BP206" s="4"/>
    </row>
    <row r="207" spans="1:68" ht="14.25" customHeight="1">
      <c r="A207" s="9"/>
      <c r="B207" s="2"/>
      <c r="C207" s="2"/>
      <c r="D207" s="2"/>
      <c r="E207" s="2"/>
      <c r="F207" s="4"/>
      <c r="G207" s="4"/>
      <c r="H207" s="4"/>
      <c r="I207" s="4"/>
      <c r="J207" s="4"/>
      <c r="K207" s="4"/>
      <c r="L207" s="4"/>
      <c r="M207" s="4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4"/>
      <c r="Z207" s="4"/>
      <c r="AA207" s="4"/>
      <c r="AB207" s="4"/>
      <c r="AC207" s="4"/>
      <c r="AD207" s="9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2"/>
      <c r="BP207" s="4"/>
    </row>
    <row r="208" spans="1:68" ht="14.25" customHeight="1">
      <c r="A208" s="9"/>
      <c r="B208" s="2"/>
      <c r="C208" s="2"/>
      <c r="D208" s="2"/>
      <c r="E208" s="2"/>
      <c r="F208" s="4"/>
      <c r="G208" s="4"/>
      <c r="H208" s="4"/>
      <c r="I208" s="4"/>
      <c r="J208" s="4"/>
      <c r="K208" s="4"/>
      <c r="L208" s="4"/>
      <c r="M208" s="4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4"/>
      <c r="Z208" s="4"/>
      <c r="AA208" s="4"/>
      <c r="AB208" s="4"/>
      <c r="AC208" s="4"/>
      <c r="AD208" s="9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2"/>
      <c r="BP208" s="4"/>
    </row>
    <row r="209" spans="1:68" ht="14.25" customHeight="1">
      <c r="A209" s="9"/>
      <c r="B209" s="2"/>
      <c r="C209" s="2"/>
      <c r="D209" s="2"/>
      <c r="E209" s="2"/>
      <c r="F209" s="4"/>
      <c r="G209" s="4"/>
      <c r="H209" s="4"/>
      <c r="I209" s="4"/>
      <c r="J209" s="4"/>
      <c r="K209" s="4"/>
      <c r="L209" s="4"/>
      <c r="M209" s="4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4"/>
      <c r="Z209" s="4"/>
      <c r="AA209" s="4"/>
      <c r="AB209" s="4"/>
      <c r="AC209" s="4"/>
      <c r="AD209" s="9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2"/>
      <c r="BP209" s="4"/>
    </row>
    <row r="210" spans="1:68" ht="14.25" customHeight="1">
      <c r="A210" s="9"/>
      <c r="B210" s="2"/>
      <c r="C210" s="2"/>
      <c r="D210" s="2"/>
      <c r="E210" s="2"/>
      <c r="F210" s="4"/>
      <c r="G210" s="4"/>
      <c r="H210" s="4"/>
      <c r="I210" s="4"/>
      <c r="J210" s="4"/>
      <c r="K210" s="4"/>
      <c r="L210" s="4"/>
      <c r="M210" s="4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4"/>
      <c r="Z210" s="4"/>
      <c r="AA210" s="4"/>
      <c r="AB210" s="4"/>
      <c r="AC210" s="4"/>
      <c r="AD210" s="9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2"/>
      <c r="BP210" s="4"/>
    </row>
    <row r="211" spans="1:68" ht="14.25" customHeight="1">
      <c r="A211" s="9"/>
      <c r="B211" s="2"/>
      <c r="C211" s="2"/>
      <c r="D211" s="2"/>
      <c r="E211" s="2"/>
      <c r="F211" s="4"/>
      <c r="G211" s="4"/>
      <c r="H211" s="4"/>
      <c r="I211" s="4"/>
      <c r="J211" s="4"/>
      <c r="K211" s="4"/>
      <c r="L211" s="4"/>
      <c r="M211" s="4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4"/>
      <c r="Z211" s="4"/>
      <c r="AA211" s="4"/>
      <c r="AB211" s="4"/>
      <c r="AC211" s="4"/>
      <c r="AD211" s="9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2"/>
      <c r="BP211" s="4"/>
    </row>
    <row r="212" spans="1:68" ht="14.25" customHeight="1">
      <c r="A212" s="9"/>
      <c r="B212" s="2"/>
      <c r="C212" s="2"/>
      <c r="D212" s="2"/>
      <c r="E212" s="2"/>
      <c r="F212" s="4"/>
      <c r="G212" s="4"/>
      <c r="H212" s="4"/>
      <c r="I212" s="4"/>
      <c r="J212" s="4"/>
      <c r="K212" s="4"/>
      <c r="L212" s="4"/>
      <c r="M212" s="4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4"/>
      <c r="Z212" s="4"/>
      <c r="AA212" s="4"/>
      <c r="AB212" s="4"/>
      <c r="AC212" s="4"/>
      <c r="AD212" s="9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2"/>
      <c r="BP212" s="4"/>
    </row>
    <row r="213" spans="1:68" ht="14.25" customHeight="1">
      <c r="A213" s="9"/>
      <c r="B213" s="2"/>
      <c r="C213" s="2"/>
      <c r="D213" s="2"/>
      <c r="E213" s="2"/>
      <c r="F213" s="4"/>
      <c r="G213" s="4"/>
      <c r="H213" s="4"/>
      <c r="I213" s="4"/>
      <c r="J213" s="4"/>
      <c r="K213" s="4"/>
      <c r="L213" s="4"/>
      <c r="M213" s="4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4"/>
      <c r="Z213" s="4"/>
      <c r="AA213" s="4"/>
      <c r="AB213" s="4"/>
      <c r="AC213" s="4"/>
      <c r="AD213" s="9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2"/>
      <c r="BP213" s="4"/>
    </row>
    <row r="214" spans="1:68" ht="14.25" customHeight="1">
      <c r="A214" s="9"/>
      <c r="B214" s="2"/>
      <c r="C214" s="2"/>
      <c r="D214" s="2"/>
      <c r="E214" s="2"/>
      <c r="F214" s="4"/>
      <c r="G214" s="4"/>
      <c r="H214" s="4"/>
      <c r="I214" s="4"/>
      <c r="J214" s="4"/>
      <c r="K214" s="4"/>
      <c r="L214" s="4"/>
      <c r="M214" s="4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4"/>
      <c r="Z214" s="4"/>
      <c r="AA214" s="4"/>
      <c r="AB214" s="4"/>
      <c r="AC214" s="4"/>
      <c r="AD214" s="9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2"/>
      <c r="BP214" s="4"/>
    </row>
    <row r="215" spans="1:68" ht="14.25" customHeight="1">
      <c r="A215" s="9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4"/>
      <c r="Z215" s="4"/>
      <c r="AA215" s="4"/>
      <c r="AB215" s="4"/>
      <c r="AC215" s="4"/>
      <c r="AD215" s="9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2"/>
      <c r="BP215" s="4"/>
    </row>
    <row r="216" spans="1:68" ht="14.25" customHeight="1">
      <c r="A216" s="9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4"/>
      <c r="Z216" s="4"/>
      <c r="AA216" s="4"/>
      <c r="AB216" s="4"/>
      <c r="AC216" s="4"/>
      <c r="AD216" s="9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2"/>
      <c r="BP216" s="4"/>
    </row>
    <row r="217" spans="1:68" ht="14.25" customHeight="1">
      <c r="A217" s="9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4"/>
      <c r="Z217" s="4"/>
      <c r="AA217" s="4"/>
      <c r="AB217" s="4"/>
      <c r="AC217" s="4"/>
      <c r="AD217" s="9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2"/>
      <c r="BP217" s="4"/>
    </row>
    <row r="218" spans="1:68" ht="14.25" customHeight="1">
      <c r="A218" s="9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4"/>
      <c r="Z218" s="4"/>
      <c r="AA218" s="4"/>
      <c r="AB218" s="4"/>
      <c r="AC218" s="4"/>
      <c r="AD218" s="9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2"/>
      <c r="BP218" s="4"/>
    </row>
    <row r="219" spans="1:68" ht="14.25" customHeight="1">
      <c r="A219" s="9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4"/>
      <c r="Z219" s="4"/>
      <c r="AA219" s="4"/>
      <c r="AB219" s="4"/>
      <c r="AC219" s="4"/>
      <c r="AD219" s="9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2"/>
      <c r="BP219" s="4"/>
    </row>
    <row r="220" spans="1:68" ht="14.25" customHeight="1">
      <c r="A220" s="9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4"/>
      <c r="Z220" s="4"/>
      <c r="AA220" s="4"/>
      <c r="AB220" s="4"/>
      <c r="AC220" s="4"/>
      <c r="AD220" s="9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2"/>
      <c r="BP220" s="4"/>
    </row>
    <row r="221" spans="1:68" ht="14.25" customHeight="1">
      <c r="A221" s="9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4"/>
      <c r="Z221" s="4"/>
      <c r="AA221" s="4"/>
      <c r="AB221" s="4"/>
      <c r="AC221" s="4"/>
      <c r="AD221" s="9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2"/>
      <c r="BP221" s="4"/>
    </row>
    <row r="222" spans="1:68" ht="14.25" customHeight="1">
      <c r="A222" s="9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4"/>
      <c r="Z222" s="4"/>
      <c r="AA222" s="4"/>
      <c r="AB222" s="4"/>
      <c r="AC222" s="4"/>
      <c r="AD222" s="9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2"/>
      <c r="BP222" s="4"/>
    </row>
    <row r="223" spans="1:68" ht="14.25" customHeight="1">
      <c r="A223" s="9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4"/>
      <c r="Z223" s="4"/>
      <c r="AA223" s="4"/>
      <c r="AB223" s="4"/>
      <c r="AC223" s="4"/>
      <c r="AD223" s="9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2"/>
      <c r="BP223" s="4"/>
    </row>
    <row r="224" spans="1:68" ht="14.25" customHeight="1">
      <c r="A224" s="9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4"/>
      <c r="Z224" s="4"/>
      <c r="AA224" s="4"/>
      <c r="AB224" s="4"/>
      <c r="AC224" s="4"/>
      <c r="AD224" s="9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2"/>
      <c r="BP224" s="4"/>
    </row>
    <row r="225" spans="1:68" ht="14.25" customHeight="1">
      <c r="A225" s="9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4"/>
      <c r="Z225" s="4"/>
      <c r="AA225" s="4"/>
      <c r="AB225" s="4"/>
      <c r="AC225" s="4"/>
      <c r="AD225" s="9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2"/>
      <c r="BP225" s="4"/>
    </row>
    <row r="226" spans="1:68" ht="14.25" customHeight="1">
      <c r="A226" s="9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4"/>
      <c r="Z226" s="4"/>
      <c r="AA226" s="4"/>
      <c r="AB226" s="4"/>
      <c r="AC226" s="4"/>
      <c r="AD226" s="9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2"/>
      <c r="BP226" s="4"/>
    </row>
    <row r="227" spans="1:68" ht="14.25" customHeight="1">
      <c r="A227" s="9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4"/>
      <c r="Z227" s="4"/>
      <c r="AA227" s="4"/>
      <c r="AB227" s="4"/>
      <c r="AC227" s="4"/>
      <c r="AD227" s="9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2"/>
      <c r="BP227" s="4"/>
    </row>
    <row r="228" spans="1:68" ht="14.25" customHeight="1">
      <c r="A228" s="9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4"/>
      <c r="Z228" s="4"/>
      <c r="AA228" s="4"/>
      <c r="AB228" s="4"/>
      <c r="AC228" s="4"/>
      <c r="AD228" s="9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2"/>
      <c r="BP228" s="4"/>
    </row>
    <row r="229" spans="1:68" ht="14.25" customHeight="1">
      <c r="A229" s="9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4"/>
      <c r="Z229" s="4"/>
      <c r="AA229" s="4"/>
      <c r="AB229" s="4"/>
      <c r="AC229" s="4"/>
      <c r="AD229" s="9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2"/>
      <c r="BP229" s="4"/>
    </row>
    <row r="230" spans="1:68" ht="14.25" customHeight="1">
      <c r="A230" s="9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4"/>
      <c r="Z230" s="4"/>
      <c r="AA230" s="4"/>
      <c r="AB230" s="4"/>
      <c r="AC230" s="4"/>
      <c r="AD230" s="9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2"/>
      <c r="BP230" s="4"/>
    </row>
    <row r="231" spans="1:68" ht="14.25" customHeight="1">
      <c r="A231" s="9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4"/>
      <c r="Z231" s="4"/>
      <c r="AA231" s="4"/>
      <c r="AB231" s="4"/>
      <c r="AC231" s="4"/>
      <c r="AD231" s="9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2"/>
      <c r="BP231" s="4"/>
    </row>
    <row r="232" spans="1:68" ht="14.25" customHeight="1">
      <c r="A232" s="9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4"/>
      <c r="Z232" s="4"/>
      <c r="AA232" s="4"/>
      <c r="AB232" s="4"/>
      <c r="AC232" s="4"/>
      <c r="AD232" s="9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2"/>
      <c r="BP232" s="4"/>
    </row>
    <row r="233" spans="1:68" ht="14.25" customHeight="1">
      <c r="A233" s="9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4"/>
      <c r="Z233" s="4"/>
      <c r="AA233" s="4"/>
      <c r="AB233" s="4"/>
      <c r="AC233" s="4"/>
      <c r="AD233" s="9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2"/>
      <c r="BP233" s="4"/>
    </row>
    <row r="234" spans="1:68" ht="14.25" customHeight="1">
      <c r="A234" s="9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4"/>
      <c r="Z234" s="4"/>
      <c r="AA234" s="4"/>
      <c r="AB234" s="4"/>
      <c r="AC234" s="4"/>
      <c r="AD234" s="9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2"/>
      <c r="BP234" s="4"/>
    </row>
    <row r="235" spans="1:68" ht="14.25" customHeight="1">
      <c r="A235" s="9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4"/>
      <c r="Z235" s="4"/>
      <c r="AA235" s="4"/>
      <c r="AB235" s="4"/>
      <c r="AC235" s="4"/>
      <c r="AD235" s="9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2"/>
      <c r="BP235" s="4"/>
    </row>
    <row r="236" spans="1:68" ht="14.25" customHeight="1">
      <c r="A236" s="9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4"/>
      <c r="Z236" s="4"/>
      <c r="AA236" s="4"/>
      <c r="AB236" s="4"/>
      <c r="AC236" s="4"/>
      <c r="AD236" s="9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2"/>
      <c r="BP236" s="4"/>
    </row>
    <row r="237" spans="1:68" ht="14.25" customHeight="1">
      <c r="A237" s="9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4"/>
      <c r="Z237" s="4"/>
      <c r="AA237" s="4"/>
      <c r="AB237" s="4"/>
      <c r="AC237" s="4"/>
      <c r="AD237" s="9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2"/>
      <c r="BP237" s="4"/>
    </row>
    <row r="238" spans="1:68" ht="14.25" customHeight="1">
      <c r="A238" s="9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4"/>
      <c r="Z238" s="4"/>
      <c r="AA238" s="4"/>
      <c r="AB238" s="4"/>
      <c r="AC238" s="4"/>
      <c r="AD238" s="9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2"/>
      <c r="BP238" s="4"/>
    </row>
    <row r="239" spans="1:68" ht="14.25" customHeight="1">
      <c r="A239" s="9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4"/>
      <c r="Z239" s="4"/>
      <c r="AA239" s="4"/>
      <c r="AB239" s="4"/>
      <c r="AC239" s="4"/>
      <c r="AD239" s="9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2"/>
      <c r="BP239" s="4"/>
    </row>
    <row r="240" spans="1:68" ht="14.25" customHeight="1">
      <c r="A240" s="9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4"/>
      <c r="Z240" s="4"/>
      <c r="AA240" s="4"/>
      <c r="AB240" s="4"/>
      <c r="AC240" s="4"/>
      <c r="AD240" s="9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2"/>
      <c r="BP240" s="4"/>
    </row>
    <row r="241" spans="1:68" ht="14.25" customHeight="1">
      <c r="A241" s="9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4"/>
      <c r="Z241" s="4"/>
      <c r="AA241" s="4"/>
      <c r="AB241" s="4"/>
      <c r="AC241" s="4"/>
      <c r="AD241" s="9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2"/>
      <c r="BP241" s="4"/>
    </row>
    <row r="242" spans="1:68" ht="14.25" customHeight="1">
      <c r="A242" s="9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4"/>
      <c r="Z242" s="4"/>
      <c r="AA242" s="4"/>
      <c r="AB242" s="4"/>
      <c r="AC242" s="4"/>
      <c r="AD242" s="9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2"/>
      <c r="BP242" s="4"/>
    </row>
    <row r="243" spans="1:68" ht="14.25" customHeight="1">
      <c r="A243" s="9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4"/>
      <c r="Z243" s="4"/>
      <c r="AA243" s="4"/>
      <c r="AB243" s="4"/>
      <c r="AC243" s="4"/>
      <c r="AD243" s="9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2"/>
      <c r="BP243" s="4"/>
    </row>
    <row r="244" spans="1:68" ht="14.25" customHeight="1">
      <c r="A244" s="9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4"/>
      <c r="Z244" s="4"/>
      <c r="AA244" s="4"/>
      <c r="AB244" s="4"/>
      <c r="AC244" s="4"/>
      <c r="AD244" s="9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2"/>
      <c r="BP244" s="4"/>
    </row>
    <row r="245" spans="1:68" ht="14.25" customHeight="1">
      <c r="A245" s="9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4"/>
      <c r="Z245" s="4"/>
      <c r="AA245" s="4"/>
      <c r="AB245" s="4"/>
      <c r="AC245" s="4"/>
      <c r="AD245" s="9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2"/>
      <c r="BP245" s="4"/>
    </row>
    <row r="246" spans="1:68" ht="14.25" customHeight="1">
      <c r="A246" s="9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4"/>
      <c r="Z246" s="4"/>
      <c r="AA246" s="4"/>
      <c r="AB246" s="4"/>
      <c r="AC246" s="4"/>
      <c r="AD246" s="9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2"/>
      <c r="BP246" s="4"/>
    </row>
    <row r="247" spans="1:68" ht="14.25" customHeight="1">
      <c r="A247" s="9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4"/>
      <c r="Z247" s="4"/>
      <c r="AA247" s="4"/>
      <c r="AB247" s="4"/>
      <c r="AC247" s="4"/>
      <c r="AD247" s="9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2"/>
      <c r="BP247" s="4"/>
    </row>
    <row r="248" spans="1:68" ht="14.25" customHeight="1">
      <c r="A248" s="9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4"/>
      <c r="Z248" s="4"/>
      <c r="AA248" s="4"/>
      <c r="AB248" s="4"/>
      <c r="AC248" s="4"/>
      <c r="AD248" s="9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2"/>
      <c r="BP248" s="4"/>
    </row>
    <row r="249" spans="1:68" ht="14.25" customHeight="1">
      <c r="A249" s="9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4"/>
      <c r="Z249" s="4"/>
      <c r="AA249" s="4"/>
      <c r="AB249" s="4"/>
      <c r="AC249" s="4"/>
      <c r="AD249" s="9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2"/>
      <c r="BP249" s="4"/>
    </row>
    <row r="250" spans="1:68" ht="14.25" customHeight="1">
      <c r="A250" s="9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4"/>
      <c r="Z250" s="4"/>
      <c r="AA250" s="4"/>
      <c r="AB250" s="4"/>
      <c r="AC250" s="4"/>
      <c r="AD250" s="9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2"/>
      <c r="BP250" s="4"/>
    </row>
    <row r="251" spans="1:68" ht="14.25" customHeight="1">
      <c r="A251" s="9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4"/>
      <c r="Z251" s="4"/>
      <c r="AA251" s="4"/>
      <c r="AB251" s="4"/>
      <c r="AC251" s="4"/>
      <c r="AD251" s="9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2"/>
      <c r="BP251" s="4"/>
    </row>
    <row r="252" spans="1:68" ht="14.25" customHeight="1">
      <c r="A252" s="9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4"/>
      <c r="Z252" s="4"/>
      <c r="AA252" s="4"/>
      <c r="AB252" s="4"/>
      <c r="AC252" s="4"/>
      <c r="AD252" s="9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2"/>
      <c r="BP252" s="4"/>
    </row>
    <row r="253" spans="1:68" ht="14.25" customHeight="1">
      <c r="A253" s="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4"/>
      <c r="Z253" s="4"/>
      <c r="AA253" s="4"/>
      <c r="AB253" s="4"/>
      <c r="AC253" s="4"/>
      <c r="AD253" s="9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2"/>
      <c r="BP253" s="4"/>
    </row>
    <row r="254" spans="1:68" ht="14.25" customHeight="1">
      <c r="A254" s="9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4"/>
      <c r="Z254" s="4"/>
      <c r="AA254" s="4"/>
      <c r="AB254" s="4"/>
      <c r="AC254" s="4"/>
      <c r="AD254" s="9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2"/>
      <c r="BP254" s="4"/>
    </row>
    <row r="255" spans="1:68" ht="14.25" customHeight="1">
      <c r="A255" s="9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4"/>
      <c r="Z255" s="4"/>
      <c r="AA255" s="4"/>
      <c r="AB255" s="4"/>
      <c r="AC255" s="4"/>
      <c r="AD255" s="9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2"/>
      <c r="BP255" s="4"/>
    </row>
    <row r="256" spans="1:68" ht="14.25" customHeight="1">
      <c r="A256" s="9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4"/>
      <c r="Z256" s="4"/>
      <c r="AA256" s="4"/>
      <c r="AB256" s="4"/>
      <c r="AC256" s="4"/>
      <c r="AD256" s="9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2"/>
      <c r="BP256" s="4"/>
    </row>
    <row r="257" spans="1:68" ht="14.25" customHeight="1">
      <c r="A257" s="9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4"/>
      <c r="Z257" s="4"/>
      <c r="AA257" s="4"/>
      <c r="AB257" s="4"/>
      <c r="AC257" s="4"/>
      <c r="AD257" s="9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2"/>
      <c r="BP257" s="4"/>
    </row>
    <row r="258" spans="1:68" ht="14.25" customHeight="1">
      <c r="A258" s="9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4"/>
      <c r="Z258" s="4"/>
      <c r="AA258" s="4"/>
      <c r="AB258" s="4"/>
      <c r="AC258" s="4"/>
      <c r="AD258" s="9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2"/>
      <c r="BP258" s="4"/>
    </row>
    <row r="259" spans="1:68" ht="14.25" customHeight="1">
      <c r="A259" s="9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4"/>
      <c r="Z259" s="4"/>
      <c r="AA259" s="4"/>
      <c r="AB259" s="4"/>
      <c r="AC259" s="4"/>
      <c r="AD259" s="9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2"/>
      <c r="BP259" s="4"/>
    </row>
    <row r="260" spans="1:68" ht="14.25" customHeight="1">
      <c r="A260" s="9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4"/>
      <c r="Z260" s="4"/>
      <c r="AA260" s="4"/>
      <c r="AB260" s="4"/>
      <c r="AC260" s="4"/>
      <c r="AD260" s="9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2"/>
      <c r="BP260" s="4"/>
    </row>
    <row r="261" spans="1:68" ht="14.25" customHeight="1">
      <c r="A261" s="9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4"/>
      <c r="Z261" s="4"/>
      <c r="AA261" s="4"/>
      <c r="AB261" s="4"/>
      <c r="AC261" s="4"/>
      <c r="AD261" s="9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2"/>
      <c r="BP261" s="4"/>
    </row>
    <row r="262" spans="1:68" ht="14.25" customHeight="1">
      <c r="A262" s="9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4"/>
      <c r="Z262" s="4"/>
      <c r="AA262" s="4"/>
      <c r="AB262" s="4"/>
      <c r="AC262" s="4"/>
      <c r="AD262" s="9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2"/>
      <c r="BP262" s="4"/>
    </row>
    <row r="263" spans="1:68" ht="14.25" customHeight="1">
      <c r="A263" s="9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4"/>
      <c r="Z263" s="4"/>
      <c r="AA263" s="4"/>
      <c r="AB263" s="4"/>
      <c r="AC263" s="4"/>
      <c r="AD263" s="9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2"/>
      <c r="BP263" s="4"/>
    </row>
    <row r="264" spans="1:68" ht="14.25" customHeight="1">
      <c r="A264" s="9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4"/>
      <c r="Z264" s="4"/>
      <c r="AA264" s="4"/>
      <c r="AB264" s="4"/>
      <c r="AC264" s="4"/>
      <c r="AD264" s="9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2"/>
      <c r="BP264" s="4"/>
    </row>
    <row r="265" spans="1:68" ht="14.25" customHeight="1">
      <c r="A265" s="9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4"/>
      <c r="Z265" s="4"/>
      <c r="AA265" s="4"/>
      <c r="AB265" s="4"/>
      <c r="AC265" s="4"/>
      <c r="AD265" s="9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2"/>
      <c r="BP265" s="4"/>
    </row>
    <row r="266" spans="1:68" ht="14.25" customHeight="1">
      <c r="A266" s="9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4"/>
      <c r="Z266" s="4"/>
      <c r="AA266" s="4"/>
      <c r="AB266" s="4"/>
      <c r="AC266" s="4"/>
      <c r="AD266" s="9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2"/>
      <c r="BP266" s="4"/>
    </row>
    <row r="267" spans="1:68" ht="14.25" customHeight="1">
      <c r="A267" s="9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4"/>
      <c r="Z267" s="4"/>
      <c r="AA267" s="4"/>
      <c r="AB267" s="4"/>
      <c r="AC267" s="4"/>
      <c r="AD267" s="9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2"/>
      <c r="BP267" s="4"/>
    </row>
    <row r="268" spans="1:68" ht="14.25" customHeight="1">
      <c r="A268" s="9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4"/>
      <c r="Z268" s="4"/>
      <c r="AA268" s="4"/>
      <c r="AB268" s="4"/>
      <c r="AC268" s="4"/>
      <c r="AD268" s="9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2"/>
      <c r="BP268" s="4"/>
    </row>
    <row r="269" spans="1:68" ht="14.25" customHeight="1">
      <c r="A269" s="9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4"/>
      <c r="Z269" s="4"/>
      <c r="AA269" s="4"/>
      <c r="AB269" s="4"/>
      <c r="AC269" s="4"/>
      <c r="AD269" s="9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2"/>
      <c r="BP269" s="4"/>
    </row>
    <row r="270" spans="1:68" ht="14.25" customHeight="1">
      <c r="A270" s="9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4"/>
      <c r="Z270" s="4"/>
      <c r="AA270" s="4"/>
      <c r="AB270" s="4"/>
      <c r="AC270" s="4"/>
      <c r="AD270" s="9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2"/>
      <c r="BP270" s="4"/>
    </row>
    <row r="271" spans="1:68" ht="14.25" customHeight="1">
      <c r="A271" s="9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4"/>
      <c r="Z271" s="4"/>
      <c r="AA271" s="4"/>
      <c r="AB271" s="4"/>
      <c r="AC271" s="4"/>
      <c r="AD271" s="9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2"/>
      <c r="BP271" s="4"/>
    </row>
    <row r="272" spans="1:68" ht="14.25" customHeight="1">
      <c r="A272" s="9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4"/>
      <c r="Z272" s="4"/>
      <c r="AA272" s="4"/>
      <c r="AB272" s="4"/>
      <c r="AC272" s="4"/>
      <c r="AD272" s="9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2"/>
      <c r="BP272" s="4"/>
    </row>
    <row r="273" spans="1:68" ht="14.25" customHeight="1">
      <c r="A273" s="9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4"/>
      <c r="Z273" s="4"/>
      <c r="AA273" s="4"/>
      <c r="AB273" s="4"/>
      <c r="AC273" s="4"/>
      <c r="AD273" s="9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2"/>
      <c r="BP273" s="4"/>
    </row>
    <row r="274" spans="1:68" ht="14.25" customHeight="1">
      <c r="A274" s="9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4"/>
      <c r="Z274" s="4"/>
      <c r="AA274" s="4"/>
      <c r="AB274" s="4"/>
      <c r="AC274" s="4"/>
      <c r="AD274" s="9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2"/>
      <c r="BP274" s="4"/>
    </row>
    <row r="275" spans="1:68" ht="14.25" customHeight="1">
      <c r="A275" s="9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4"/>
      <c r="Z275" s="4"/>
      <c r="AA275" s="4"/>
      <c r="AB275" s="4"/>
      <c r="AC275" s="4"/>
      <c r="AD275" s="9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2"/>
      <c r="BP275" s="4"/>
    </row>
    <row r="276" spans="1:68" ht="14.25" customHeight="1">
      <c r="A276" s="9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4"/>
      <c r="Z276" s="4"/>
      <c r="AA276" s="4"/>
      <c r="AB276" s="4"/>
      <c r="AC276" s="4"/>
      <c r="AD276" s="9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2"/>
      <c r="BP276" s="4"/>
    </row>
    <row r="277" spans="1:68" ht="14.25" customHeight="1">
      <c r="A277" s="9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4"/>
      <c r="Z277" s="4"/>
      <c r="AA277" s="4"/>
      <c r="AB277" s="4"/>
      <c r="AC277" s="4"/>
      <c r="AD277" s="9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2"/>
      <c r="BP277" s="4"/>
    </row>
    <row r="278" spans="1:68" ht="14.25" customHeight="1">
      <c r="A278" s="9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4"/>
      <c r="Z278" s="4"/>
      <c r="AA278" s="4"/>
      <c r="AB278" s="4"/>
      <c r="AC278" s="4"/>
      <c r="AD278" s="9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2"/>
      <c r="BP278" s="4"/>
    </row>
    <row r="279" spans="1:68" ht="14.25" customHeight="1">
      <c r="A279" s="9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4"/>
      <c r="Z279" s="4"/>
      <c r="AA279" s="4"/>
      <c r="AB279" s="4"/>
      <c r="AC279" s="4"/>
      <c r="AD279" s="9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2"/>
      <c r="BP279" s="4"/>
    </row>
    <row r="280" spans="1:68" ht="14.25" customHeight="1">
      <c r="A280" s="9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4"/>
      <c r="Z280" s="4"/>
      <c r="AA280" s="4"/>
      <c r="AB280" s="4"/>
      <c r="AC280" s="4"/>
      <c r="AD280" s="9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2"/>
      <c r="BP280" s="4"/>
    </row>
    <row r="281" spans="1:68" ht="14.25" customHeight="1">
      <c r="A281" s="9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4"/>
      <c r="Z281" s="4"/>
      <c r="AA281" s="4"/>
      <c r="AB281" s="4"/>
      <c r="AC281" s="4"/>
      <c r="AD281" s="9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2"/>
      <c r="BP281" s="4"/>
    </row>
    <row r="282" spans="1:68" ht="14.25" customHeight="1">
      <c r="A282" s="9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4"/>
      <c r="Z282" s="4"/>
      <c r="AA282" s="4"/>
      <c r="AB282" s="4"/>
      <c r="AC282" s="4"/>
      <c r="AD282" s="9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2"/>
      <c r="BP282" s="4"/>
    </row>
    <row r="283" spans="1:68" ht="14.25" customHeight="1">
      <c r="A283" s="9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4"/>
      <c r="Z283" s="4"/>
      <c r="AA283" s="4"/>
      <c r="AB283" s="4"/>
      <c r="AC283" s="4"/>
      <c r="AD283" s="9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2"/>
      <c r="BP283" s="4"/>
    </row>
    <row r="284" spans="1:68" ht="14.25" customHeight="1">
      <c r="A284" s="9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4"/>
      <c r="Z284" s="4"/>
      <c r="AA284" s="4"/>
      <c r="AB284" s="4"/>
      <c r="AC284" s="4"/>
      <c r="AD284" s="9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2"/>
      <c r="BP284" s="4"/>
    </row>
    <row r="285" spans="1:68" ht="14.25" customHeight="1">
      <c r="A285" s="9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4"/>
      <c r="Z285" s="4"/>
      <c r="AA285" s="4"/>
      <c r="AB285" s="4"/>
      <c r="AC285" s="4"/>
      <c r="AD285" s="9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2"/>
      <c r="BP285" s="4"/>
    </row>
    <row r="286" spans="1:68" ht="14.25" customHeight="1">
      <c r="A286" s="9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4"/>
      <c r="Z286" s="4"/>
      <c r="AA286" s="4"/>
      <c r="AB286" s="4"/>
      <c r="AC286" s="4"/>
      <c r="AD286" s="9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2"/>
      <c r="BP286" s="4"/>
    </row>
    <row r="287" spans="1:68" ht="14.25" customHeight="1">
      <c r="A287" s="9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4"/>
      <c r="Z287" s="4"/>
      <c r="AA287" s="4"/>
      <c r="AB287" s="4"/>
      <c r="AC287" s="4"/>
      <c r="AD287" s="9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2"/>
      <c r="BP287" s="4"/>
    </row>
    <row r="288" spans="1:68" ht="14.25" customHeight="1">
      <c r="A288" s="9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4"/>
      <c r="Z288" s="4"/>
      <c r="AA288" s="4"/>
      <c r="AB288" s="4"/>
      <c r="AC288" s="4"/>
      <c r="AD288" s="9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2"/>
      <c r="BP288" s="4"/>
    </row>
    <row r="289" spans="1:68" ht="14.25" customHeight="1">
      <c r="A289" s="9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4"/>
      <c r="Z289" s="4"/>
      <c r="AA289" s="4"/>
      <c r="AB289" s="4"/>
      <c r="AC289" s="4"/>
      <c r="AD289" s="9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2"/>
      <c r="BP289" s="4"/>
    </row>
    <row r="290" spans="1:68" ht="14.25" customHeight="1">
      <c r="A290" s="9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4"/>
      <c r="Z290" s="4"/>
      <c r="AA290" s="4"/>
      <c r="AB290" s="4"/>
      <c r="AC290" s="4"/>
      <c r="AD290" s="9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2"/>
      <c r="BP290" s="4"/>
    </row>
    <row r="291" spans="1:68" ht="14.25" customHeight="1">
      <c r="A291" s="9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4"/>
      <c r="Z291" s="4"/>
      <c r="AA291" s="4"/>
      <c r="AB291" s="4"/>
      <c r="AC291" s="4"/>
      <c r="AD291" s="9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2"/>
      <c r="BP291" s="4"/>
    </row>
    <row r="292" spans="1:68" ht="14.25" customHeight="1">
      <c r="A292" s="9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4"/>
      <c r="Z292" s="4"/>
      <c r="AA292" s="4"/>
      <c r="AB292" s="4"/>
      <c r="AC292" s="4"/>
      <c r="AD292" s="9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2"/>
      <c r="BP292" s="4"/>
    </row>
    <row r="293" spans="1:68" ht="14.25" customHeight="1">
      <c r="A293" s="9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4"/>
      <c r="Z293" s="4"/>
      <c r="AA293" s="4"/>
      <c r="AB293" s="4"/>
      <c r="AC293" s="4"/>
      <c r="AD293" s="9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2"/>
      <c r="BP293" s="4"/>
    </row>
    <row r="294" spans="1:68" ht="14.25" customHeight="1">
      <c r="A294" s="9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4"/>
      <c r="Z294" s="4"/>
      <c r="AA294" s="4"/>
      <c r="AB294" s="4"/>
      <c r="AC294" s="4"/>
      <c r="AD294" s="9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2"/>
      <c r="BP294" s="4"/>
    </row>
    <row r="295" spans="1:68" ht="14.25" customHeight="1">
      <c r="A295" s="9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4"/>
      <c r="Z295" s="4"/>
      <c r="AA295" s="4"/>
      <c r="AB295" s="4"/>
      <c r="AC295" s="4"/>
      <c r="AD295" s="9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2"/>
      <c r="BP295" s="4"/>
    </row>
    <row r="296" spans="1:68" ht="14.25" customHeight="1">
      <c r="A296" s="9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4"/>
      <c r="Z296" s="4"/>
      <c r="AA296" s="4"/>
      <c r="AB296" s="4"/>
      <c r="AC296" s="4"/>
      <c r="AD296" s="9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2"/>
      <c r="BP296" s="4"/>
    </row>
    <row r="297" spans="1:68" ht="14.25" customHeight="1">
      <c r="A297" s="9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4"/>
      <c r="Z297" s="4"/>
      <c r="AA297" s="4"/>
      <c r="AB297" s="4"/>
      <c r="AC297" s="4"/>
      <c r="AD297" s="9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2"/>
      <c r="BP297" s="4"/>
    </row>
    <row r="298" spans="1:68" ht="14.25" customHeight="1">
      <c r="A298" s="9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4"/>
      <c r="Z298" s="4"/>
      <c r="AA298" s="4"/>
      <c r="AB298" s="4"/>
      <c r="AC298" s="4"/>
      <c r="AD298" s="9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2"/>
      <c r="BP298" s="4"/>
    </row>
    <row r="299" spans="1:68" ht="14.25" customHeight="1">
      <c r="A299" s="9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4"/>
      <c r="Z299" s="4"/>
      <c r="AA299" s="4"/>
      <c r="AB299" s="4"/>
      <c r="AC299" s="4"/>
      <c r="AD299" s="9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2"/>
      <c r="BP299" s="4"/>
    </row>
    <row r="300" spans="1:68" ht="14.25" customHeight="1">
      <c r="A300" s="9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4"/>
      <c r="Z300" s="4"/>
      <c r="AA300" s="4"/>
      <c r="AB300" s="4"/>
      <c r="AC300" s="4"/>
      <c r="AD300" s="9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2"/>
      <c r="BP300" s="4"/>
    </row>
    <row r="301" spans="1:68" ht="14.25" customHeight="1">
      <c r="A301" s="9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4"/>
      <c r="Z301" s="4"/>
      <c r="AA301" s="4"/>
      <c r="AB301" s="4"/>
      <c r="AC301" s="4"/>
      <c r="AD301" s="9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2"/>
      <c r="BP301" s="4"/>
    </row>
    <row r="302" spans="1:68" ht="14.25" customHeight="1">
      <c r="A302" s="9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4"/>
      <c r="Z302" s="4"/>
      <c r="AA302" s="4"/>
      <c r="AB302" s="4"/>
      <c r="AC302" s="4"/>
      <c r="AD302" s="9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2"/>
      <c r="BP302" s="4"/>
    </row>
    <row r="303" spans="1:68" ht="14.25" customHeight="1">
      <c r="A303" s="9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4"/>
      <c r="Z303" s="4"/>
      <c r="AA303" s="4"/>
      <c r="AB303" s="4"/>
      <c r="AC303" s="4"/>
      <c r="AD303" s="9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2"/>
      <c r="BP303" s="4"/>
    </row>
    <row r="304" spans="1:68" ht="14.25" customHeight="1">
      <c r="A304" s="9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4"/>
      <c r="Z304" s="4"/>
      <c r="AA304" s="4"/>
      <c r="AB304" s="4"/>
      <c r="AC304" s="4"/>
      <c r="AD304" s="9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2"/>
      <c r="BP304" s="4"/>
    </row>
    <row r="305" spans="1:68" ht="14.25" customHeight="1">
      <c r="A305" s="9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4"/>
      <c r="Z305" s="4"/>
      <c r="AA305" s="4"/>
      <c r="AB305" s="4"/>
      <c r="AC305" s="4"/>
      <c r="AD305" s="9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2"/>
      <c r="BP305" s="4"/>
    </row>
    <row r="306" spans="1:68" ht="14.25" customHeight="1">
      <c r="A306" s="9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4"/>
      <c r="Z306" s="4"/>
      <c r="AA306" s="4"/>
      <c r="AB306" s="4"/>
      <c r="AC306" s="4"/>
      <c r="AD306" s="9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2"/>
      <c r="BP306" s="4"/>
    </row>
    <row r="307" spans="1:68" ht="14.25" customHeight="1">
      <c r="A307" s="9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4"/>
      <c r="Z307" s="4"/>
      <c r="AA307" s="4"/>
      <c r="AB307" s="4"/>
      <c r="AC307" s="4"/>
      <c r="AD307" s="9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2"/>
      <c r="BP307" s="4"/>
    </row>
    <row r="308" spans="1:68" ht="14.25" customHeight="1">
      <c r="A308" s="9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4"/>
      <c r="Z308" s="4"/>
      <c r="AA308" s="4"/>
      <c r="AB308" s="4"/>
      <c r="AC308" s="4"/>
      <c r="AD308" s="9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2"/>
      <c r="BP308" s="4"/>
    </row>
    <row r="309" spans="1:68" ht="14.25" customHeight="1">
      <c r="A309" s="9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4"/>
      <c r="Z309" s="4"/>
      <c r="AA309" s="4"/>
      <c r="AB309" s="4"/>
      <c r="AC309" s="4"/>
      <c r="AD309" s="9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2"/>
      <c r="BP309" s="4"/>
    </row>
    <row r="310" spans="1:68" ht="14.25" customHeight="1">
      <c r="A310" s="9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4"/>
      <c r="Z310" s="4"/>
      <c r="AA310" s="4"/>
      <c r="AB310" s="4"/>
      <c r="AC310" s="4"/>
      <c r="AD310" s="9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2"/>
      <c r="BP310" s="4"/>
    </row>
    <row r="311" spans="1:68" ht="14.25" customHeight="1">
      <c r="A311" s="9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4"/>
      <c r="Z311" s="4"/>
      <c r="AA311" s="4"/>
      <c r="AB311" s="4"/>
      <c r="AC311" s="4"/>
      <c r="AD311" s="9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2"/>
      <c r="BP311" s="4"/>
    </row>
    <row r="312" spans="1:68" ht="14.25" customHeight="1">
      <c r="A312" s="9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4"/>
      <c r="Z312" s="4"/>
      <c r="AA312" s="4"/>
      <c r="AB312" s="4"/>
      <c r="AC312" s="4"/>
      <c r="AD312" s="9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2"/>
      <c r="BP312" s="4"/>
    </row>
    <row r="313" spans="1:68" ht="14.25" customHeight="1">
      <c r="A313" s="9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4"/>
      <c r="Z313" s="4"/>
      <c r="AA313" s="4"/>
      <c r="AB313" s="4"/>
      <c r="AC313" s="4"/>
      <c r="AD313" s="9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2"/>
      <c r="BP313" s="4"/>
    </row>
    <row r="314" spans="1:68" ht="14.25" customHeight="1">
      <c r="A314" s="9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4"/>
      <c r="Z314" s="4"/>
      <c r="AA314" s="4"/>
      <c r="AB314" s="4"/>
      <c r="AC314" s="4"/>
      <c r="AD314" s="9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2"/>
      <c r="BP314" s="4"/>
    </row>
    <row r="315" spans="1:68" ht="14.25" customHeight="1">
      <c r="A315" s="9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4"/>
      <c r="Z315" s="4"/>
      <c r="AA315" s="4"/>
      <c r="AB315" s="4"/>
      <c r="AC315" s="4"/>
      <c r="AD315" s="9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2"/>
      <c r="BP315" s="4"/>
    </row>
    <row r="316" spans="1:68" ht="14.25" customHeight="1">
      <c r="A316" s="9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4"/>
      <c r="Z316" s="4"/>
      <c r="AA316" s="4"/>
      <c r="AB316" s="4"/>
      <c r="AC316" s="4"/>
      <c r="AD316" s="9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2"/>
      <c r="BP316" s="4"/>
    </row>
    <row r="317" spans="1:68" ht="14.25" customHeight="1">
      <c r="A317" s="9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4"/>
      <c r="Z317" s="4"/>
      <c r="AA317" s="4"/>
      <c r="AB317" s="4"/>
      <c r="AC317" s="4"/>
      <c r="AD317" s="9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2"/>
      <c r="BP317" s="4"/>
    </row>
    <row r="318" spans="1:68" ht="14.25" customHeight="1">
      <c r="A318" s="9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4"/>
      <c r="Z318" s="4"/>
      <c r="AA318" s="4"/>
      <c r="AB318" s="4"/>
      <c r="AC318" s="4"/>
      <c r="AD318" s="9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2"/>
      <c r="BP318" s="4"/>
    </row>
    <row r="319" spans="1:68" ht="14.25" customHeight="1">
      <c r="A319" s="9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4"/>
      <c r="Z319" s="4"/>
      <c r="AA319" s="4"/>
      <c r="AB319" s="4"/>
      <c r="AC319" s="4"/>
      <c r="AD319" s="9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2"/>
      <c r="BP319" s="4"/>
    </row>
    <row r="320" spans="1:68" ht="14.25" customHeight="1">
      <c r="A320" s="9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4"/>
      <c r="Z320" s="4"/>
      <c r="AA320" s="4"/>
      <c r="AB320" s="4"/>
      <c r="AC320" s="4"/>
      <c r="AD320" s="9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2"/>
      <c r="BP320" s="4"/>
    </row>
    <row r="321" spans="1:68" ht="14.25" customHeight="1">
      <c r="A321" s="9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4"/>
      <c r="Z321" s="4"/>
      <c r="AA321" s="4"/>
      <c r="AB321" s="4"/>
      <c r="AC321" s="4"/>
      <c r="AD321" s="9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2"/>
      <c r="BP321" s="4"/>
    </row>
    <row r="322" spans="1:68" ht="14.25" customHeight="1">
      <c r="A322" s="9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4"/>
      <c r="Z322" s="4"/>
      <c r="AA322" s="4"/>
      <c r="AB322" s="4"/>
      <c r="AC322" s="4"/>
      <c r="AD322" s="9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2"/>
      <c r="BP322" s="4"/>
    </row>
    <row r="323" spans="1:68" ht="14.25" customHeight="1">
      <c r="A323" s="9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4"/>
      <c r="Z323" s="4"/>
      <c r="AA323" s="4"/>
      <c r="AB323" s="4"/>
      <c r="AC323" s="4"/>
      <c r="AD323" s="9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2"/>
      <c r="BP323" s="4"/>
    </row>
    <row r="324" spans="1:68" ht="14.25" customHeight="1">
      <c r="A324" s="9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4"/>
      <c r="Z324" s="4"/>
      <c r="AA324" s="4"/>
      <c r="AB324" s="4"/>
      <c r="AC324" s="4"/>
      <c r="AD324" s="9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2"/>
      <c r="BP324" s="4"/>
    </row>
    <row r="325" spans="1:68" ht="14.25" customHeight="1">
      <c r="A325" s="9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4"/>
      <c r="Z325" s="4"/>
      <c r="AA325" s="4"/>
      <c r="AB325" s="4"/>
      <c r="AC325" s="4"/>
      <c r="AD325" s="9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2"/>
      <c r="BP325" s="4"/>
    </row>
    <row r="326" spans="1:68" ht="14.25" customHeight="1">
      <c r="A326" s="9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4"/>
      <c r="Z326" s="4"/>
      <c r="AA326" s="4"/>
      <c r="AB326" s="4"/>
      <c r="AC326" s="4"/>
      <c r="AD326" s="9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2"/>
      <c r="BP326" s="4"/>
    </row>
    <row r="327" spans="1:68" ht="14.25" customHeight="1">
      <c r="A327" s="9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4"/>
      <c r="Z327" s="4"/>
      <c r="AA327" s="4"/>
      <c r="AB327" s="4"/>
      <c r="AC327" s="4"/>
      <c r="AD327" s="9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2"/>
      <c r="BP327" s="4"/>
    </row>
    <row r="328" spans="1:68" ht="14.25" customHeight="1">
      <c r="A328" s="9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4"/>
      <c r="Z328" s="4"/>
      <c r="AA328" s="4"/>
      <c r="AB328" s="4"/>
      <c r="AC328" s="4"/>
      <c r="AD328" s="9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2"/>
      <c r="BP328" s="4"/>
    </row>
    <row r="329" spans="1:68" ht="14.25" customHeight="1">
      <c r="A329" s="9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4"/>
      <c r="Z329" s="4"/>
      <c r="AA329" s="4"/>
      <c r="AB329" s="4"/>
      <c r="AC329" s="4"/>
      <c r="AD329" s="9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2"/>
      <c r="BP329" s="4"/>
    </row>
    <row r="330" spans="1:68" ht="14.25" customHeight="1">
      <c r="A330" s="9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4"/>
      <c r="Z330" s="4"/>
      <c r="AA330" s="4"/>
      <c r="AB330" s="4"/>
      <c r="AC330" s="4"/>
      <c r="AD330" s="9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2"/>
      <c r="BP330" s="4"/>
    </row>
    <row r="331" spans="1:68" ht="14.25" customHeight="1">
      <c r="A331" s="9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4"/>
      <c r="Z331" s="4"/>
      <c r="AA331" s="4"/>
      <c r="AB331" s="4"/>
      <c r="AC331" s="4"/>
      <c r="AD331" s="9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2"/>
      <c r="BP331" s="4"/>
    </row>
    <row r="332" spans="1:68" ht="14.25" customHeight="1">
      <c r="A332" s="9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4"/>
      <c r="Z332" s="4"/>
      <c r="AA332" s="4"/>
      <c r="AB332" s="4"/>
      <c r="AC332" s="4"/>
      <c r="AD332" s="9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2"/>
      <c r="BP332" s="4"/>
    </row>
    <row r="333" spans="1:68" ht="14.25" customHeight="1">
      <c r="A333" s="9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4"/>
      <c r="Z333" s="4"/>
      <c r="AA333" s="4"/>
      <c r="AB333" s="4"/>
      <c r="AC333" s="4"/>
      <c r="AD333" s="9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2"/>
      <c r="BP333" s="4"/>
    </row>
    <row r="334" spans="1:68" ht="14.25" customHeight="1">
      <c r="A334" s="9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4"/>
      <c r="Z334" s="4"/>
      <c r="AA334" s="4"/>
      <c r="AB334" s="4"/>
      <c r="AC334" s="4"/>
      <c r="AD334" s="9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2"/>
      <c r="BP334" s="4"/>
    </row>
    <row r="335" spans="1:68" ht="14.25" customHeight="1">
      <c r="A335" s="9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4"/>
      <c r="Z335" s="4"/>
      <c r="AA335" s="4"/>
      <c r="AB335" s="4"/>
      <c r="AC335" s="4"/>
      <c r="AD335" s="9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2"/>
      <c r="BP335" s="4"/>
    </row>
    <row r="336" spans="1:68" ht="14.25" customHeight="1">
      <c r="A336" s="9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4"/>
      <c r="Z336" s="4"/>
      <c r="AA336" s="4"/>
      <c r="AB336" s="4"/>
      <c r="AC336" s="4"/>
      <c r="AD336" s="9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2"/>
      <c r="BP336" s="4"/>
    </row>
    <row r="337" spans="1:68" ht="14.25" customHeight="1">
      <c r="A337" s="9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4"/>
      <c r="Z337" s="4"/>
      <c r="AA337" s="4"/>
      <c r="AB337" s="4"/>
      <c r="AC337" s="4"/>
      <c r="AD337" s="9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2"/>
      <c r="BP337" s="4"/>
    </row>
    <row r="338" spans="1:68" ht="14.25" customHeight="1">
      <c r="A338" s="9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4"/>
      <c r="Z338" s="4"/>
      <c r="AA338" s="4"/>
      <c r="AB338" s="4"/>
      <c r="AC338" s="4"/>
      <c r="AD338" s="9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2"/>
      <c r="BP338" s="4"/>
    </row>
    <row r="339" spans="1:68" ht="14.25" customHeight="1">
      <c r="A339" s="9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4"/>
      <c r="Z339" s="4"/>
      <c r="AA339" s="4"/>
      <c r="AB339" s="4"/>
      <c r="AC339" s="4"/>
      <c r="AD339" s="9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2"/>
      <c r="BP339" s="4"/>
    </row>
    <row r="340" spans="1:68" ht="14.25" customHeight="1">
      <c r="A340" s="9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4"/>
      <c r="Z340" s="4"/>
      <c r="AA340" s="4"/>
      <c r="AB340" s="4"/>
      <c r="AC340" s="4"/>
      <c r="AD340" s="9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2"/>
      <c r="BP340" s="4"/>
    </row>
    <row r="341" spans="1:68" ht="14.25" customHeight="1">
      <c r="A341" s="9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4"/>
      <c r="Z341" s="4"/>
      <c r="AA341" s="4"/>
      <c r="AB341" s="4"/>
      <c r="AC341" s="4"/>
      <c r="AD341" s="9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2"/>
      <c r="BP341" s="4"/>
    </row>
    <row r="342" spans="1:68" ht="14.25" customHeight="1">
      <c r="A342" s="9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4"/>
      <c r="Z342" s="4"/>
      <c r="AA342" s="4"/>
      <c r="AB342" s="4"/>
      <c r="AC342" s="4"/>
      <c r="AD342" s="9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2"/>
      <c r="BP342" s="4"/>
    </row>
    <row r="343" spans="1:68" ht="14.25" customHeight="1">
      <c r="A343" s="9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4"/>
      <c r="Z343" s="4"/>
      <c r="AA343" s="4"/>
      <c r="AB343" s="4"/>
      <c r="AC343" s="4"/>
      <c r="AD343" s="9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2"/>
      <c r="BP343" s="4"/>
    </row>
    <row r="344" spans="1:68" ht="14.25" customHeight="1">
      <c r="A344" s="9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4"/>
      <c r="Z344" s="4"/>
      <c r="AA344" s="4"/>
      <c r="AB344" s="4"/>
      <c r="AC344" s="4"/>
      <c r="AD344" s="9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2"/>
      <c r="BP344" s="4"/>
    </row>
    <row r="345" spans="1:68" ht="14.25" customHeight="1">
      <c r="A345" s="9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4"/>
      <c r="Z345" s="4"/>
      <c r="AA345" s="4"/>
      <c r="AB345" s="4"/>
      <c r="AC345" s="4"/>
      <c r="AD345" s="9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2"/>
      <c r="BP345" s="4"/>
    </row>
    <row r="346" spans="1:68" ht="14.25" customHeight="1">
      <c r="A346" s="9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4"/>
      <c r="Z346" s="4"/>
      <c r="AA346" s="4"/>
      <c r="AB346" s="4"/>
      <c r="AC346" s="4"/>
      <c r="AD346" s="9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2"/>
      <c r="BP346" s="4"/>
    </row>
    <row r="347" spans="1:68" ht="14.25" customHeight="1">
      <c r="A347" s="9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4"/>
      <c r="Z347" s="4"/>
      <c r="AA347" s="4"/>
      <c r="AB347" s="4"/>
      <c r="AC347" s="4"/>
      <c r="AD347" s="9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2"/>
      <c r="BP347" s="4"/>
    </row>
    <row r="348" spans="1:68" ht="14.25" customHeight="1">
      <c r="A348" s="9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4"/>
      <c r="Z348" s="4"/>
      <c r="AA348" s="4"/>
      <c r="AB348" s="4"/>
      <c r="AC348" s="4"/>
      <c r="AD348" s="9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2"/>
      <c r="BP348" s="4"/>
    </row>
    <row r="349" spans="1:68" ht="14.25" customHeight="1">
      <c r="A349" s="9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4"/>
      <c r="Z349" s="4"/>
      <c r="AA349" s="4"/>
      <c r="AB349" s="4"/>
      <c r="AC349" s="4"/>
      <c r="AD349" s="9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2"/>
      <c r="BP349" s="4"/>
    </row>
    <row r="350" spans="1:68" ht="14.25" customHeight="1">
      <c r="A350" s="9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4"/>
      <c r="Z350" s="4"/>
      <c r="AA350" s="4"/>
      <c r="AB350" s="4"/>
      <c r="AC350" s="4"/>
      <c r="AD350" s="9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2"/>
      <c r="BP350" s="4"/>
    </row>
    <row r="351" spans="1:68" ht="14.25" customHeight="1">
      <c r="A351" s="9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4"/>
      <c r="Z351" s="4"/>
      <c r="AA351" s="4"/>
      <c r="AB351" s="4"/>
      <c r="AC351" s="4"/>
      <c r="AD351" s="9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2"/>
      <c r="BP351" s="4"/>
    </row>
    <row r="352" spans="1:68" ht="14.25" customHeight="1">
      <c r="A352" s="9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4"/>
      <c r="Z352" s="4"/>
      <c r="AA352" s="4"/>
      <c r="AB352" s="4"/>
      <c r="AC352" s="4"/>
      <c r="AD352" s="9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2"/>
      <c r="BP352" s="4"/>
    </row>
    <row r="353" spans="1:68" ht="14.25" customHeight="1">
      <c r="A353" s="9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4"/>
      <c r="Z353" s="4"/>
      <c r="AA353" s="4"/>
      <c r="AB353" s="4"/>
      <c r="AC353" s="4"/>
      <c r="AD353" s="9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2"/>
      <c r="BP353" s="4"/>
    </row>
    <row r="354" spans="1:68" ht="14.25" customHeight="1">
      <c r="A354" s="9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4"/>
      <c r="Z354" s="4"/>
      <c r="AA354" s="4"/>
      <c r="AB354" s="4"/>
      <c r="AC354" s="4"/>
      <c r="AD354" s="9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2"/>
      <c r="BP354" s="4"/>
    </row>
    <row r="355" spans="1:68" ht="14.25" customHeight="1">
      <c r="A355" s="9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4"/>
      <c r="Z355" s="4"/>
      <c r="AA355" s="4"/>
      <c r="AB355" s="4"/>
      <c r="AC355" s="4"/>
      <c r="AD355" s="9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2"/>
      <c r="BP355" s="4"/>
    </row>
    <row r="356" spans="1:68" ht="14.25" customHeight="1">
      <c r="A356" s="9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4"/>
      <c r="Z356" s="4"/>
      <c r="AA356" s="4"/>
      <c r="AB356" s="4"/>
      <c r="AC356" s="4"/>
      <c r="AD356" s="9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2"/>
      <c r="BP356" s="4"/>
    </row>
    <row r="357" spans="1:68" ht="14.25" customHeight="1">
      <c r="A357" s="9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4"/>
      <c r="Z357" s="4"/>
      <c r="AA357" s="4"/>
      <c r="AB357" s="4"/>
      <c r="AC357" s="4"/>
      <c r="AD357" s="9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2"/>
      <c r="BP357" s="4"/>
    </row>
    <row r="358" spans="1:68" ht="14.25" customHeight="1">
      <c r="A358" s="9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4"/>
      <c r="Z358" s="4"/>
      <c r="AA358" s="4"/>
      <c r="AB358" s="4"/>
      <c r="AC358" s="4"/>
      <c r="AD358" s="9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2"/>
      <c r="BP358" s="4"/>
    </row>
    <row r="359" spans="1:68" ht="14.25" customHeight="1">
      <c r="A359" s="9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4"/>
      <c r="Z359" s="4"/>
      <c r="AA359" s="4"/>
      <c r="AB359" s="4"/>
      <c r="AC359" s="4"/>
      <c r="AD359" s="9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2"/>
      <c r="BP359" s="4"/>
    </row>
    <row r="360" spans="1:68" ht="14.25" customHeight="1">
      <c r="A360" s="9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4"/>
      <c r="Z360" s="4"/>
      <c r="AA360" s="4"/>
      <c r="AB360" s="4"/>
      <c r="AC360" s="4"/>
      <c r="AD360" s="9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2"/>
      <c r="BP360" s="4"/>
    </row>
    <row r="361" spans="1:68" ht="14.25" customHeight="1">
      <c r="A361" s="9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4"/>
      <c r="Z361" s="4"/>
      <c r="AA361" s="4"/>
      <c r="AB361" s="4"/>
      <c r="AC361" s="4"/>
      <c r="AD361" s="9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2"/>
      <c r="BP361" s="4"/>
    </row>
    <row r="362" spans="1:68" ht="14.25" customHeight="1">
      <c r="A362" s="9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4"/>
      <c r="Z362" s="4"/>
      <c r="AA362" s="4"/>
      <c r="AB362" s="4"/>
      <c r="AC362" s="4"/>
      <c r="AD362" s="9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2"/>
      <c r="BP362" s="4"/>
    </row>
    <row r="363" spans="1:68" ht="14.25" customHeight="1">
      <c r="A363" s="9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4"/>
      <c r="Z363" s="4"/>
      <c r="AA363" s="4"/>
      <c r="AB363" s="4"/>
      <c r="AC363" s="4"/>
      <c r="AD363" s="9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2"/>
      <c r="BP363" s="4"/>
    </row>
    <row r="364" spans="1:68" ht="14.25" customHeight="1">
      <c r="A364" s="9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4"/>
      <c r="Z364" s="4"/>
      <c r="AA364" s="4"/>
      <c r="AB364" s="4"/>
      <c r="AC364" s="4"/>
      <c r="AD364" s="9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2"/>
      <c r="BP364" s="4"/>
    </row>
    <row r="365" spans="1:68" ht="14.25" customHeight="1">
      <c r="A365" s="9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4"/>
      <c r="Z365" s="4"/>
      <c r="AA365" s="4"/>
      <c r="AB365" s="4"/>
      <c r="AC365" s="4"/>
      <c r="AD365" s="9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2"/>
      <c r="BP365" s="4"/>
    </row>
    <row r="366" spans="1:68" ht="14.25" customHeight="1">
      <c r="A366" s="9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4"/>
      <c r="Z366" s="4"/>
      <c r="AA366" s="4"/>
      <c r="AB366" s="4"/>
      <c r="AC366" s="4"/>
      <c r="AD366" s="9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2"/>
      <c r="BP366" s="4"/>
    </row>
    <row r="367" spans="1:68" ht="14.25" customHeight="1">
      <c r="A367" s="9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4"/>
      <c r="Z367" s="4"/>
      <c r="AA367" s="4"/>
      <c r="AB367" s="4"/>
      <c r="AC367" s="4"/>
      <c r="AD367" s="9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2"/>
      <c r="BP367" s="4"/>
    </row>
    <row r="368" spans="1:68" ht="14.25" customHeight="1">
      <c r="A368" s="9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4"/>
      <c r="Z368" s="4"/>
      <c r="AA368" s="4"/>
      <c r="AB368" s="4"/>
      <c r="AC368" s="4"/>
      <c r="AD368" s="9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2"/>
      <c r="BP368" s="4"/>
    </row>
    <row r="369" spans="1:68" ht="14.25" customHeight="1">
      <c r="A369" s="9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4"/>
      <c r="Z369" s="4"/>
      <c r="AA369" s="4"/>
      <c r="AB369" s="4"/>
      <c r="AC369" s="4"/>
      <c r="AD369" s="9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2"/>
      <c r="BP369" s="4"/>
    </row>
    <row r="370" spans="1:68" ht="14.25" customHeight="1">
      <c r="A370" s="9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4"/>
      <c r="Z370" s="4"/>
      <c r="AA370" s="4"/>
      <c r="AB370" s="4"/>
      <c r="AC370" s="4"/>
      <c r="AD370" s="9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2"/>
      <c r="BP370" s="4"/>
    </row>
    <row r="371" spans="1:68" ht="14.25" customHeight="1">
      <c r="A371" s="9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4"/>
      <c r="Z371" s="4"/>
      <c r="AA371" s="4"/>
      <c r="AB371" s="4"/>
      <c r="AC371" s="4"/>
      <c r="AD371" s="9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2"/>
      <c r="BP371" s="4"/>
    </row>
    <row r="372" spans="1:68" ht="14.25" customHeight="1">
      <c r="A372" s="9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4"/>
      <c r="Z372" s="4"/>
      <c r="AA372" s="4"/>
      <c r="AB372" s="4"/>
      <c r="AC372" s="4"/>
      <c r="AD372" s="9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2"/>
      <c r="BP372" s="4"/>
    </row>
    <row r="373" spans="1:68" ht="14.25" customHeight="1">
      <c r="A373" s="9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4"/>
      <c r="Z373" s="4"/>
      <c r="AA373" s="4"/>
      <c r="AB373" s="4"/>
      <c r="AC373" s="4"/>
      <c r="AD373" s="9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2"/>
      <c r="BP373" s="4"/>
    </row>
    <row r="374" spans="1:68" ht="14.25" customHeight="1">
      <c r="A374" s="9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4"/>
      <c r="Z374" s="4"/>
      <c r="AA374" s="4"/>
      <c r="AB374" s="4"/>
      <c r="AC374" s="4"/>
      <c r="AD374" s="9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2"/>
      <c r="BP374" s="4"/>
    </row>
    <row r="375" spans="1:68" ht="14.25" customHeight="1">
      <c r="A375" s="9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4"/>
      <c r="Z375" s="4"/>
      <c r="AA375" s="4"/>
      <c r="AB375" s="4"/>
      <c r="AC375" s="4"/>
      <c r="AD375" s="9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2"/>
      <c r="BP375" s="4"/>
    </row>
    <row r="376" spans="1:68" ht="14.25" customHeight="1">
      <c r="A376" s="9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4"/>
      <c r="Z376" s="4"/>
      <c r="AA376" s="4"/>
      <c r="AB376" s="4"/>
      <c r="AC376" s="4"/>
      <c r="AD376" s="9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2"/>
      <c r="BP376" s="4"/>
    </row>
    <row r="377" spans="1:68" ht="14.25" customHeight="1">
      <c r="A377" s="9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4"/>
      <c r="Z377" s="4"/>
      <c r="AA377" s="4"/>
      <c r="AB377" s="4"/>
      <c r="AC377" s="4"/>
      <c r="AD377" s="9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2"/>
      <c r="BP377" s="4"/>
    </row>
    <row r="378" spans="1:68" ht="14.25" customHeight="1">
      <c r="A378" s="9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4"/>
      <c r="Z378" s="4"/>
      <c r="AA378" s="4"/>
      <c r="AB378" s="4"/>
      <c r="AC378" s="4"/>
      <c r="AD378" s="9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2"/>
      <c r="BP378" s="4"/>
    </row>
    <row r="379" spans="1:68" ht="14.25" customHeight="1">
      <c r="A379" s="9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4"/>
      <c r="Z379" s="4"/>
      <c r="AA379" s="4"/>
      <c r="AB379" s="4"/>
      <c r="AC379" s="4"/>
      <c r="AD379" s="9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2"/>
      <c r="BP379" s="4"/>
    </row>
    <row r="380" spans="1:68" ht="14.25" customHeight="1">
      <c r="A380" s="9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4"/>
      <c r="Z380" s="4"/>
      <c r="AA380" s="4"/>
      <c r="AB380" s="4"/>
      <c r="AC380" s="4"/>
      <c r="AD380" s="9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2"/>
      <c r="BP380" s="4"/>
    </row>
    <row r="381" spans="1:68" ht="14.25" customHeight="1">
      <c r="A381" s="9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4"/>
      <c r="Z381" s="4"/>
      <c r="AA381" s="4"/>
      <c r="AB381" s="4"/>
      <c r="AC381" s="4"/>
      <c r="AD381" s="9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2"/>
      <c r="BP381" s="4"/>
    </row>
    <row r="382" spans="1:68" ht="14.25" customHeight="1">
      <c r="A382" s="9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4"/>
      <c r="Z382" s="4"/>
      <c r="AA382" s="4"/>
      <c r="AB382" s="4"/>
      <c r="AC382" s="4"/>
      <c r="AD382" s="9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2"/>
      <c r="BP382" s="4"/>
    </row>
    <row r="383" spans="1:68" ht="14.25" customHeight="1">
      <c r="A383" s="9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4"/>
      <c r="Z383" s="4"/>
      <c r="AA383" s="4"/>
      <c r="AB383" s="4"/>
      <c r="AC383" s="4"/>
      <c r="AD383" s="9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2"/>
      <c r="BP383" s="4"/>
    </row>
    <row r="384" spans="1:68" ht="14.25" customHeight="1">
      <c r="A384" s="9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4"/>
      <c r="Z384" s="4"/>
      <c r="AA384" s="4"/>
      <c r="AB384" s="4"/>
      <c r="AC384" s="4"/>
      <c r="AD384" s="9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2"/>
      <c r="BP384" s="4"/>
    </row>
    <row r="385" spans="1:68" ht="14.25" customHeight="1">
      <c r="A385" s="9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4"/>
      <c r="Z385" s="4"/>
      <c r="AA385" s="4"/>
      <c r="AB385" s="4"/>
      <c r="AC385" s="4"/>
      <c r="AD385" s="9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2"/>
      <c r="BP385" s="4"/>
    </row>
    <row r="386" spans="1:68" ht="14.25" customHeight="1">
      <c r="A386" s="9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4"/>
      <c r="Z386" s="4"/>
      <c r="AA386" s="4"/>
      <c r="AB386" s="4"/>
      <c r="AC386" s="4"/>
      <c r="AD386" s="9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2"/>
      <c r="BP386" s="4"/>
    </row>
    <row r="387" spans="1:68" ht="14.25" customHeight="1">
      <c r="A387" s="9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4"/>
      <c r="Z387" s="4"/>
      <c r="AA387" s="4"/>
      <c r="AB387" s="4"/>
      <c r="AC387" s="4"/>
      <c r="AD387" s="9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2"/>
      <c r="BP387" s="4"/>
    </row>
    <row r="388" spans="1:68" ht="14.25" customHeight="1">
      <c r="A388" s="9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4"/>
      <c r="Z388" s="4"/>
      <c r="AA388" s="4"/>
      <c r="AB388" s="4"/>
      <c r="AC388" s="4"/>
      <c r="AD388" s="9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2"/>
      <c r="BP388" s="4"/>
    </row>
    <row r="389" spans="1:68" ht="14.25" customHeight="1">
      <c r="A389" s="9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4"/>
      <c r="Z389" s="4"/>
      <c r="AA389" s="4"/>
      <c r="AB389" s="4"/>
      <c r="AC389" s="4"/>
      <c r="AD389" s="9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2"/>
      <c r="BP389" s="4"/>
    </row>
    <row r="390" spans="1:68" ht="14.25" customHeight="1">
      <c r="A390" s="9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4"/>
      <c r="Z390" s="4"/>
      <c r="AA390" s="4"/>
      <c r="AB390" s="4"/>
      <c r="AC390" s="4"/>
      <c r="AD390" s="9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2"/>
      <c r="BP390" s="4"/>
    </row>
    <row r="391" spans="1:68" ht="14.25" customHeight="1">
      <c r="A391" s="9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4"/>
      <c r="Z391" s="4"/>
      <c r="AA391" s="4"/>
      <c r="AB391" s="4"/>
      <c r="AC391" s="4"/>
      <c r="AD391" s="9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2"/>
      <c r="BP391" s="4"/>
    </row>
    <row r="392" spans="1:68" ht="14.25" customHeight="1">
      <c r="A392" s="9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4"/>
      <c r="Z392" s="4"/>
      <c r="AA392" s="4"/>
      <c r="AB392" s="4"/>
      <c r="AC392" s="4"/>
      <c r="AD392" s="9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2"/>
      <c r="BP392" s="4"/>
    </row>
    <row r="393" spans="1:68" ht="14.25" customHeight="1">
      <c r="A393" s="9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4"/>
      <c r="Z393" s="4"/>
      <c r="AA393" s="4"/>
      <c r="AB393" s="4"/>
      <c r="AC393" s="4"/>
      <c r="AD393" s="9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2"/>
      <c r="BP393" s="4"/>
    </row>
    <row r="394" spans="1:68" ht="14.25" customHeight="1">
      <c r="A394" s="9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4"/>
      <c r="Z394" s="4"/>
      <c r="AA394" s="4"/>
      <c r="AB394" s="4"/>
      <c r="AC394" s="4"/>
      <c r="AD394" s="9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2"/>
      <c r="BP394" s="4"/>
    </row>
    <row r="395" spans="1:68" ht="14.25" customHeight="1">
      <c r="A395" s="9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4"/>
      <c r="Z395" s="4"/>
      <c r="AA395" s="4"/>
      <c r="AB395" s="4"/>
      <c r="AC395" s="4"/>
      <c r="AD395" s="9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2"/>
      <c r="BP395" s="4"/>
    </row>
    <row r="396" spans="1:68" ht="14.25" customHeight="1">
      <c r="A396" s="9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4"/>
      <c r="Z396" s="4"/>
      <c r="AA396" s="4"/>
      <c r="AB396" s="4"/>
      <c r="AC396" s="4"/>
      <c r="AD396" s="9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2"/>
      <c r="BP396" s="4"/>
    </row>
    <row r="397" spans="1:68" ht="14.25" customHeight="1">
      <c r="A397" s="9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4"/>
      <c r="Z397" s="4"/>
      <c r="AA397" s="4"/>
      <c r="AB397" s="4"/>
      <c r="AC397" s="4"/>
      <c r="AD397" s="9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2"/>
      <c r="BP397" s="4"/>
    </row>
    <row r="398" spans="1:68" ht="14.25" customHeight="1">
      <c r="A398" s="9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4"/>
      <c r="Z398" s="4"/>
      <c r="AA398" s="4"/>
      <c r="AB398" s="4"/>
      <c r="AC398" s="4"/>
      <c r="AD398" s="9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2"/>
      <c r="BP398" s="4"/>
    </row>
    <row r="399" spans="1:68" ht="14.25" customHeight="1">
      <c r="A399" s="9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4"/>
      <c r="Z399" s="4"/>
      <c r="AA399" s="4"/>
      <c r="AB399" s="4"/>
      <c r="AC399" s="4"/>
      <c r="AD399" s="9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2"/>
      <c r="BP399" s="4"/>
    </row>
    <row r="400" spans="1:68" ht="14.25" customHeight="1">
      <c r="A400" s="9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4"/>
      <c r="Z400" s="4"/>
      <c r="AA400" s="4"/>
      <c r="AB400" s="4"/>
      <c r="AC400" s="4"/>
      <c r="AD400" s="9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2"/>
      <c r="BP400" s="4"/>
    </row>
    <row r="401" spans="1:68" ht="14.25" customHeight="1">
      <c r="A401" s="9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4"/>
      <c r="Z401" s="4"/>
      <c r="AA401" s="4"/>
      <c r="AB401" s="4"/>
      <c r="AC401" s="4"/>
      <c r="AD401" s="9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2"/>
      <c r="BP401" s="4"/>
    </row>
    <row r="402" spans="1:68" ht="14.25" customHeight="1">
      <c r="A402" s="9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4"/>
      <c r="Z402" s="4"/>
      <c r="AA402" s="4"/>
      <c r="AB402" s="4"/>
      <c r="AC402" s="4"/>
      <c r="AD402" s="9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2"/>
      <c r="BP402" s="4"/>
    </row>
    <row r="403" spans="1:68" ht="14.25" customHeight="1">
      <c r="A403" s="9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4"/>
      <c r="Z403" s="4"/>
      <c r="AA403" s="4"/>
      <c r="AB403" s="4"/>
      <c r="AC403" s="4"/>
      <c r="AD403" s="9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2"/>
      <c r="BP403" s="4"/>
    </row>
    <row r="404" spans="1:68" ht="14.25" customHeight="1">
      <c r="A404" s="9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4"/>
      <c r="Z404" s="4"/>
      <c r="AA404" s="4"/>
      <c r="AB404" s="4"/>
      <c r="AC404" s="4"/>
      <c r="AD404" s="9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2"/>
      <c r="BP404" s="4"/>
    </row>
    <row r="405" spans="1:68" ht="14.25" customHeight="1">
      <c r="A405" s="9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4"/>
      <c r="Z405" s="4"/>
      <c r="AA405" s="4"/>
      <c r="AB405" s="4"/>
      <c r="AC405" s="4"/>
      <c r="AD405" s="9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2"/>
      <c r="BP405" s="4"/>
    </row>
    <row r="406" spans="1:68" ht="14.25" customHeight="1">
      <c r="A406" s="9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4"/>
      <c r="Z406" s="4"/>
      <c r="AA406" s="4"/>
      <c r="AB406" s="4"/>
      <c r="AC406" s="4"/>
      <c r="AD406" s="9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2"/>
      <c r="BP406" s="4"/>
    </row>
    <row r="407" spans="1:68" ht="14.25" customHeight="1">
      <c r="A407" s="9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4"/>
      <c r="Z407" s="4"/>
      <c r="AA407" s="4"/>
      <c r="AB407" s="4"/>
      <c r="AC407" s="4"/>
      <c r="AD407" s="9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2"/>
      <c r="BP407" s="4"/>
    </row>
    <row r="408" spans="1:68" ht="14.25" customHeight="1">
      <c r="A408" s="9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4"/>
      <c r="Z408" s="4"/>
      <c r="AA408" s="4"/>
      <c r="AB408" s="4"/>
      <c r="AC408" s="4"/>
      <c r="AD408" s="9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2"/>
      <c r="BP408" s="4"/>
    </row>
    <row r="409" spans="1:68" ht="14.25" customHeight="1">
      <c r="A409" s="9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4"/>
      <c r="Z409" s="4"/>
      <c r="AA409" s="4"/>
      <c r="AB409" s="4"/>
      <c r="AC409" s="4"/>
      <c r="AD409" s="9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2"/>
      <c r="BP409" s="4"/>
    </row>
    <row r="410" spans="1:68" ht="14.25" customHeight="1">
      <c r="A410" s="9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4"/>
      <c r="Z410" s="4"/>
      <c r="AA410" s="4"/>
      <c r="AB410" s="4"/>
      <c r="AC410" s="4"/>
      <c r="AD410" s="9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2"/>
      <c r="BP410" s="4"/>
    </row>
    <row r="411" spans="1:68" ht="14.25" customHeight="1">
      <c r="A411" s="9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4"/>
      <c r="Z411" s="4"/>
      <c r="AA411" s="4"/>
      <c r="AB411" s="4"/>
      <c r="AC411" s="4"/>
      <c r="AD411" s="9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2"/>
      <c r="BP411" s="4"/>
    </row>
    <row r="412" spans="1:68" ht="14.25" customHeight="1">
      <c r="A412" s="9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4"/>
      <c r="Z412" s="4"/>
      <c r="AA412" s="4"/>
      <c r="AB412" s="4"/>
      <c r="AC412" s="4"/>
      <c r="AD412" s="9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2"/>
      <c r="BP412" s="4"/>
    </row>
    <row r="413" spans="1:68" ht="14.25" customHeight="1">
      <c r="A413" s="9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4"/>
      <c r="Z413" s="4"/>
      <c r="AA413" s="4"/>
      <c r="AB413" s="4"/>
      <c r="AC413" s="4"/>
      <c r="AD413" s="9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2"/>
      <c r="BP413" s="4"/>
    </row>
    <row r="414" spans="1:68" ht="14.25" customHeight="1">
      <c r="A414" s="9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4"/>
      <c r="Z414" s="4"/>
      <c r="AA414" s="4"/>
      <c r="AB414" s="4"/>
      <c r="AC414" s="4"/>
      <c r="AD414" s="9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2"/>
      <c r="BP414" s="4"/>
    </row>
    <row r="415" spans="1:68" ht="14.25" customHeight="1">
      <c r="A415" s="9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4"/>
      <c r="Z415" s="4"/>
      <c r="AA415" s="4"/>
      <c r="AB415" s="4"/>
      <c r="AC415" s="4"/>
      <c r="AD415" s="9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2"/>
      <c r="BP415" s="4"/>
    </row>
    <row r="416" spans="1:68" ht="14.25" customHeight="1">
      <c r="A416" s="9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4"/>
      <c r="Z416" s="4"/>
      <c r="AA416" s="4"/>
      <c r="AB416" s="4"/>
      <c r="AC416" s="4"/>
      <c r="AD416" s="9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2"/>
      <c r="BP416" s="4"/>
    </row>
    <row r="417" spans="1:68" ht="14.25" customHeight="1">
      <c r="A417" s="9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4"/>
      <c r="Z417" s="4"/>
      <c r="AA417" s="4"/>
      <c r="AB417" s="4"/>
      <c r="AC417" s="4"/>
      <c r="AD417" s="9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2"/>
      <c r="BP417" s="4"/>
    </row>
    <row r="418" spans="1:68" ht="14.25" customHeight="1">
      <c r="A418" s="9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4"/>
      <c r="Z418" s="4"/>
      <c r="AA418" s="4"/>
      <c r="AB418" s="4"/>
      <c r="AC418" s="4"/>
      <c r="AD418" s="9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2"/>
      <c r="BP418" s="4"/>
    </row>
    <row r="419" spans="1:68" ht="14.25" customHeight="1">
      <c r="A419" s="9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4"/>
      <c r="Z419" s="4"/>
      <c r="AA419" s="4"/>
      <c r="AB419" s="4"/>
      <c r="AC419" s="4"/>
      <c r="AD419" s="9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2"/>
      <c r="BP419" s="4"/>
    </row>
    <row r="420" spans="1:68" ht="14.25" customHeight="1">
      <c r="A420" s="9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4"/>
      <c r="Z420" s="4"/>
      <c r="AA420" s="4"/>
      <c r="AB420" s="4"/>
      <c r="AC420" s="4"/>
      <c r="AD420" s="9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2"/>
      <c r="BP420" s="4"/>
    </row>
    <row r="421" spans="1:68" ht="14.25" customHeight="1">
      <c r="A421" s="9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4"/>
      <c r="Z421" s="4"/>
      <c r="AA421" s="4"/>
      <c r="AB421" s="4"/>
      <c r="AC421" s="4"/>
      <c r="AD421" s="9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2"/>
      <c r="BP421" s="4"/>
    </row>
    <row r="422" spans="1:68" ht="14.25" customHeight="1">
      <c r="A422" s="9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4"/>
      <c r="Z422" s="4"/>
      <c r="AA422" s="4"/>
      <c r="AB422" s="4"/>
      <c r="AC422" s="4"/>
      <c r="AD422" s="9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2"/>
      <c r="BP422" s="4"/>
    </row>
    <row r="423" spans="1:68" ht="14.25" customHeight="1">
      <c r="A423" s="9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4"/>
      <c r="Z423" s="4"/>
      <c r="AA423" s="4"/>
      <c r="AB423" s="4"/>
      <c r="AC423" s="4"/>
      <c r="AD423" s="9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2"/>
      <c r="BP423" s="4"/>
    </row>
    <row r="424" spans="1:68" ht="14.25" customHeight="1">
      <c r="A424" s="9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4"/>
      <c r="Z424" s="4"/>
      <c r="AA424" s="4"/>
      <c r="AB424" s="4"/>
      <c r="AC424" s="4"/>
      <c r="AD424" s="9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2"/>
      <c r="BP424" s="4"/>
    </row>
    <row r="425" spans="1:68" ht="14.25" customHeight="1">
      <c r="A425" s="9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4"/>
      <c r="Z425" s="4"/>
      <c r="AA425" s="4"/>
      <c r="AB425" s="4"/>
      <c r="AC425" s="4"/>
      <c r="AD425" s="9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2"/>
      <c r="BP425" s="4"/>
    </row>
    <row r="426" spans="1:68" ht="14.25" customHeight="1">
      <c r="A426" s="9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4"/>
      <c r="Z426" s="4"/>
      <c r="AA426" s="4"/>
      <c r="AB426" s="4"/>
      <c r="AC426" s="4"/>
      <c r="AD426" s="9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2"/>
      <c r="BP426" s="4"/>
    </row>
    <row r="427" spans="1:68" ht="14.25" customHeight="1">
      <c r="A427" s="9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4"/>
      <c r="Z427" s="4"/>
      <c r="AA427" s="4"/>
      <c r="AB427" s="4"/>
      <c r="AC427" s="4"/>
      <c r="AD427" s="9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2"/>
      <c r="BP427" s="4"/>
    </row>
    <row r="428" spans="1:68" ht="14.25" customHeight="1">
      <c r="A428" s="9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4"/>
      <c r="Z428" s="4"/>
      <c r="AA428" s="4"/>
      <c r="AB428" s="4"/>
      <c r="AC428" s="4"/>
      <c r="AD428" s="9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2"/>
      <c r="BP428" s="4"/>
    </row>
    <row r="429" spans="1:68" ht="14.25" customHeight="1">
      <c r="A429" s="9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4"/>
      <c r="Z429" s="4"/>
      <c r="AA429" s="4"/>
      <c r="AB429" s="4"/>
      <c r="AC429" s="4"/>
      <c r="AD429" s="9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2"/>
      <c r="BP429" s="4"/>
    </row>
    <row r="430" spans="1:68" ht="14.25" customHeight="1">
      <c r="A430" s="9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4"/>
      <c r="Z430" s="4"/>
      <c r="AA430" s="4"/>
      <c r="AB430" s="4"/>
      <c r="AC430" s="4"/>
      <c r="AD430" s="9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2"/>
      <c r="BP430" s="4"/>
    </row>
    <row r="431" spans="1:68" ht="14.25" customHeight="1">
      <c r="A431" s="9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4"/>
      <c r="Z431" s="4"/>
      <c r="AA431" s="4"/>
      <c r="AB431" s="4"/>
      <c r="AC431" s="4"/>
      <c r="AD431" s="9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2"/>
      <c r="BP431" s="4"/>
    </row>
    <row r="432" spans="1:68" ht="14.25" customHeight="1">
      <c r="A432" s="9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4"/>
      <c r="Z432" s="4"/>
      <c r="AA432" s="4"/>
      <c r="AB432" s="4"/>
      <c r="AC432" s="4"/>
      <c r="AD432" s="9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2"/>
      <c r="BP432" s="4"/>
    </row>
    <row r="433" spans="1:68" ht="14.25" customHeight="1">
      <c r="A433" s="9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4"/>
      <c r="Z433" s="4"/>
      <c r="AA433" s="4"/>
      <c r="AB433" s="4"/>
      <c r="AC433" s="4"/>
      <c r="AD433" s="9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2"/>
      <c r="BP433" s="4"/>
    </row>
    <row r="434" spans="1:68" ht="14.25" customHeight="1">
      <c r="A434" s="9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4"/>
      <c r="Z434" s="4"/>
      <c r="AA434" s="4"/>
      <c r="AB434" s="4"/>
      <c r="AC434" s="4"/>
      <c r="AD434" s="9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2"/>
      <c r="BP434" s="4"/>
    </row>
    <row r="435" spans="1:68" ht="14.25" customHeight="1">
      <c r="A435" s="9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4"/>
      <c r="Z435" s="4"/>
      <c r="AA435" s="4"/>
      <c r="AB435" s="4"/>
      <c r="AC435" s="4"/>
      <c r="AD435" s="9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2"/>
      <c r="BP435" s="4"/>
    </row>
    <row r="436" spans="1:68" ht="14.25" customHeight="1">
      <c r="A436" s="9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4"/>
      <c r="Z436" s="4"/>
      <c r="AA436" s="4"/>
      <c r="AB436" s="4"/>
      <c r="AC436" s="4"/>
      <c r="AD436" s="9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2"/>
      <c r="BP436" s="4"/>
    </row>
    <row r="437" spans="1:68" ht="14.25" customHeight="1">
      <c r="A437" s="9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4"/>
      <c r="Z437" s="4"/>
      <c r="AA437" s="4"/>
      <c r="AB437" s="4"/>
      <c r="AC437" s="4"/>
      <c r="AD437" s="9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2"/>
      <c r="BP437" s="4"/>
    </row>
    <row r="438" spans="1:68" ht="14.25" customHeight="1">
      <c r="A438" s="9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4"/>
      <c r="Z438" s="4"/>
      <c r="AA438" s="4"/>
      <c r="AB438" s="4"/>
      <c r="AC438" s="4"/>
      <c r="AD438" s="9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2"/>
      <c r="BP438" s="4"/>
    </row>
    <row r="439" spans="1:68" ht="14.25" customHeight="1">
      <c r="A439" s="9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4"/>
      <c r="Z439" s="4"/>
      <c r="AA439" s="4"/>
      <c r="AB439" s="4"/>
      <c r="AC439" s="4"/>
      <c r="AD439" s="9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2"/>
      <c r="BP439" s="4"/>
    </row>
    <row r="440" spans="1:68" ht="14.25" customHeight="1">
      <c r="A440" s="9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4"/>
      <c r="Z440" s="4"/>
      <c r="AA440" s="4"/>
      <c r="AB440" s="4"/>
      <c r="AC440" s="4"/>
      <c r="AD440" s="9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2"/>
      <c r="BP440" s="4"/>
    </row>
    <row r="441" spans="1:68" ht="14.25" customHeight="1">
      <c r="A441" s="9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4"/>
      <c r="Z441" s="4"/>
      <c r="AA441" s="4"/>
      <c r="AB441" s="4"/>
      <c r="AC441" s="4"/>
      <c r="AD441" s="9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2"/>
      <c r="BP441" s="4"/>
    </row>
    <row r="442" spans="1:68" ht="14.25" customHeight="1">
      <c r="A442" s="9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4"/>
      <c r="Z442" s="4"/>
      <c r="AA442" s="4"/>
      <c r="AB442" s="4"/>
      <c r="AC442" s="4"/>
      <c r="AD442" s="9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2"/>
      <c r="BP442" s="4"/>
    </row>
    <row r="443" spans="1:68" ht="14.25" customHeight="1">
      <c r="A443" s="9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4"/>
      <c r="Z443" s="4"/>
      <c r="AA443" s="4"/>
      <c r="AB443" s="4"/>
      <c r="AC443" s="4"/>
      <c r="AD443" s="9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2"/>
      <c r="BP443" s="4"/>
    </row>
    <row r="444" spans="1:68" ht="14.25" customHeight="1">
      <c r="A444" s="9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4"/>
      <c r="Z444" s="4"/>
      <c r="AA444" s="4"/>
      <c r="AB444" s="4"/>
      <c r="AC444" s="4"/>
      <c r="AD444" s="9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2"/>
      <c r="BP444" s="4"/>
    </row>
    <row r="445" spans="1:68" ht="14.25" customHeight="1">
      <c r="A445" s="9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4"/>
      <c r="Z445" s="4"/>
      <c r="AA445" s="4"/>
      <c r="AB445" s="4"/>
      <c r="AC445" s="4"/>
      <c r="AD445" s="9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2"/>
      <c r="BP445" s="4"/>
    </row>
    <row r="446" spans="1:68" ht="14.25" customHeight="1">
      <c r="A446" s="9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4"/>
      <c r="Z446" s="4"/>
      <c r="AA446" s="4"/>
      <c r="AB446" s="4"/>
      <c r="AC446" s="4"/>
      <c r="AD446" s="9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2"/>
      <c r="BP446" s="4"/>
    </row>
    <row r="447" spans="1:68" ht="14.25" customHeight="1">
      <c r="A447" s="9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4"/>
      <c r="Z447" s="4"/>
      <c r="AA447" s="4"/>
      <c r="AB447" s="4"/>
      <c r="AC447" s="4"/>
      <c r="AD447" s="9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2"/>
      <c r="BP447" s="4"/>
    </row>
    <row r="448" spans="1:68" ht="14.25" customHeight="1">
      <c r="A448" s="9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4"/>
      <c r="Z448" s="4"/>
      <c r="AA448" s="4"/>
      <c r="AB448" s="4"/>
      <c r="AC448" s="4"/>
      <c r="AD448" s="9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2"/>
      <c r="BP448" s="4"/>
    </row>
    <row r="449" spans="1:68" ht="14.25" customHeight="1">
      <c r="A449" s="9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4"/>
      <c r="Z449" s="4"/>
      <c r="AA449" s="4"/>
      <c r="AB449" s="4"/>
      <c r="AC449" s="4"/>
      <c r="AD449" s="9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2"/>
      <c r="BP449" s="4"/>
    </row>
    <row r="450" spans="1:68" ht="14.25" customHeight="1">
      <c r="A450" s="9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4"/>
      <c r="Z450" s="4"/>
      <c r="AA450" s="4"/>
      <c r="AB450" s="4"/>
      <c r="AC450" s="4"/>
      <c r="AD450" s="9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2"/>
      <c r="BP450" s="4"/>
    </row>
    <row r="451" spans="1:68" ht="14.25" customHeight="1">
      <c r="A451" s="9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4"/>
      <c r="Z451" s="4"/>
      <c r="AA451" s="4"/>
      <c r="AB451" s="4"/>
      <c r="AC451" s="4"/>
      <c r="AD451" s="9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2"/>
      <c r="BP451" s="4"/>
    </row>
    <row r="452" spans="1:68" ht="14.25" customHeight="1">
      <c r="A452" s="9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4"/>
      <c r="Z452" s="4"/>
      <c r="AA452" s="4"/>
      <c r="AB452" s="4"/>
      <c r="AC452" s="4"/>
      <c r="AD452" s="9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2"/>
      <c r="BP452" s="4"/>
    </row>
    <row r="453" spans="1:68" ht="14.25" customHeight="1">
      <c r="A453" s="9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4"/>
      <c r="Z453" s="4"/>
      <c r="AA453" s="4"/>
      <c r="AB453" s="4"/>
      <c r="AC453" s="4"/>
      <c r="AD453" s="9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2"/>
      <c r="BP453" s="4"/>
    </row>
    <row r="454" spans="1:68" ht="14.25" customHeight="1">
      <c r="A454" s="9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4"/>
      <c r="Z454" s="4"/>
      <c r="AA454" s="4"/>
      <c r="AB454" s="4"/>
      <c r="AC454" s="4"/>
      <c r="AD454" s="9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2"/>
      <c r="BP454" s="4"/>
    </row>
    <row r="455" spans="1:68" ht="14.25" customHeight="1">
      <c r="A455" s="9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4"/>
      <c r="Z455" s="4"/>
      <c r="AA455" s="4"/>
      <c r="AB455" s="4"/>
      <c r="AC455" s="4"/>
      <c r="AD455" s="9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2"/>
      <c r="BP455" s="4"/>
    </row>
    <row r="456" spans="1:68" ht="14.25" customHeight="1">
      <c r="A456" s="9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4"/>
      <c r="Z456" s="4"/>
      <c r="AA456" s="4"/>
      <c r="AB456" s="4"/>
      <c r="AC456" s="4"/>
      <c r="AD456" s="9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2"/>
      <c r="BP456" s="4"/>
    </row>
    <row r="457" spans="1:68" ht="14.25" customHeight="1">
      <c r="A457" s="9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4"/>
      <c r="Z457" s="4"/>
      <c r="AA457" s="4"/>
      <c r="AB457" s="4"/>
      <c r="AC457" s="4"/>
      <c r="AD457" s="9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2"/>
      <c r="BP457" s="4"/>
    </row>
    <row r="458" spans="1:68" ht="14.25" customHeight="1">
      <c r="A458" s="9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4"/>
      <c r="Z458" s="4"/>
      <c r="AA458" s="4"/>
      <c r="AB458" s="4"/>
      <c r="AC458" s="4"/>
      <c r="AD458" s="9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2"/>
      <c r="BP458" s="4"/>
    </row>
    <row r="459" spans="1:68" ht="14.25" customHeight="1">
      <c r="A459" s="9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4"/>
      <c r="Z459" s="4"/>
      <c r="AA459" s="4"/>
      <c r="AB459" s="4"/>
      <c r="AC459" s="4"/>
      <c r="AD459" s="9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2"/>
      <c r="BP459" s="4"/>
    </row>
    <row r="460" spans="1:68" ht="14.25" customHeight="1">
      <c r="A460" s="9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4"/>
      <c r="Z460" s="4"/>
      <c r="AA460" s="4"/>
      <c r="AB460" s="4"/>
      <c r="AC460" s="4"/>
      <c r="AD460" s="9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2"/>
      <c r="BP460" s="4"/>
    </row>
    <row r="461" spans="1:68" ht="14.25" customHeight="1">
      <c r="A461" s="9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4"/>
      <c r="Z461" s="4"/>
      <c r="AA461" s="4"/>
      <c r="AB461" s="4"/>
      <c r="AC461" s="4"/>
      <c r="AD461" s="9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2"/>
      <c r="BP461" s="4"/>
    </row>
    <row r="462" spans="1:68" ht="14.25" customHeight="1">
      <c r="A462" s="9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4"/>
      <c r="Z462" s="4"/>
      <c r="AA462" s="4"/>
      <c r="AB462" s="4"/>
      <c r="AC462" s="4"/>
      <c r="AD462" s="9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2"/>
      <c r="BP462" s="4"/>
    </row>
    <row r="463" spans="1:68" ht="14.25" customHeight="1">
      <c r="A463" s="9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4"/>
      <c r="Z463" s="4"/>
      <c r="AA463" s="4"/>
      <c r="AB463" s="4"/>
      <c r="AC463" s="4"/>
      <c r="AD463" s="9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2"/>
      <c r="BP463" s="4"/>
    </row>
    <row r="464" spans="1:68" ht="14.25" customHeight="1">
      <c r="A464" s="9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4"/>
      <c r="Z464" s="4"/>
      <c r="AA464" s="4"/>
      <c r="AB464" s="4"/>
      <c r="AC464" s="4"/>
      <c r="AD464" s="9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2"/>
      <c r="BP464" s="4"/>
    </row>
    <row r="465" spans="1:68" ht="14.25" customHeight="1">
      <c r="A465" s="9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4"/>
      <c r="Z465" s="4"/>
      <c r="AA465" s="4"/>
      <c r="AB465" s="4"/>
      <c r="AC465" s="4"/>
      <c r="AD465" s="9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2"/>
      <c r="BP465" s="4"/>
    </row>
    <row r="466" spans="1:68" ht="14.25" customHeight="1">
      <c r="A466" s="9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4"/>
      <c r="Z466" s="4"/>
      <c r="AA466" s="4"/>
      <c r="AB466" s="4"/>
      <c r="AC466" s="4"/>
      <c r="AD466" s="9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2"/>
      <c r="BP466" s="4"/>
    </row>
    <row r="467" spans="1:68" ht="14.25" customHeight="1">
      <c r="A467" s="9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4"/>
      <c r="Z467" s="4"/>
      <c r="AA467" s="4"/>
      <c r="AB467" s="4"/>
      <c r="AC467" s="4"/>
      <c r="AD467" s="9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2"/>
      <c r="BP467" s="4"/>
    </row>
    <row r="468" spans="1:68" ht="14.25" customHeight="1">
      <c r="A468" s="9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4"/>
      <c r="Z468" s="4"/>
      <c r="AA468" s="4"/>
      <c r="AB468" s="4"/>
      <c r="AC468" s="4"/>
      <c r="AD468" s="9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2"/>
      <c r="BP468" s="4"/>
    </row>
    <row r="469" spans="1:68" ht="14.25" customHeight="1">
      <c r="A469" s="9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4"/>
      <c r="Z469" s="4"/>
      <c r="AA469" s="4"/>
      <c r="AB469" s="4"/>
      <c r="AC469" s="4"/>
      <c r="AD469" s="9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2"/>
      <c r="BP469" s="4"/>
    </row>
    <row r="470" spans="1:68" ht="14.25" customHeight="1">
      <c r="A470" s="9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4"/>
      <c r="Z470" s="4"/>
      <c r="AA470" s="4"/>
      <c r="AB470" s="4"/>
      <c r="AC470" s="4"/>
      <c r="AD470" s="9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2"/>
      <c r="BP470" s="4"/>
    </row>
    <row r="471" spans="1:68" ht="14.25" customHeight="1">
      <c r="A471" s="9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4"/>
      <c r="Z471" s="4"/>
      <c r="AA471" s="4"/>
      <c r="AB471" s="4"/>
      <c r="AC471" s="4"/>
      <c r="AD471" s="9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2"/>
      <c r="BP471" s="4"/>
    </row>
    <row r="472" spans="1:68" ht="14.25" customHeight="1">
      <c r="A472" s="9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4"/>
      <c r="Z472" s="4"/>
      <c r="AA472" s="4"/>
      <c r="AB472" s="4"/>
      <c r="AC472" s="4"/>
      <c r="AD472" s="9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2"/>
      <c r="BP472" s="4"/>
    </row>
    <row r="473" spans="1:68" ht="14.25" customHeight="1">
      <c r="A473" s="9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4"/>
      <c r="Z473" s="4"/>
      <c r="AA473" s="4"/>
      <c r="AB473" s="4"/>
      <c r="AC473" s="4"/>
      <c r="AD473" s="9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2"/>
      <c r="BP473" s="4"/>
    </row>
    <row r="474" spans="1:68" ht="14.25" customHeight="1">
      <c r="A474" s="9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4"/>
      <c r="Z474" s="4"/>
      <c r="AA474" s="4"/>
      <c r="AB474" s="4"/>
      <c r="AC474" s="4"/>
      <c r="AD474" s="9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2"/>
      <c r="BP474" s="4"/>
    </row>
    <row r="475" spans="1:68" ht="14.25" customHeight="1">
      <c r="A475" s="9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4"/>
      <c r="Z475" s="4"/>
      <c r="AA475" s="4"/>
      <c r="AB475" s="4"/>
      <c r="AC475" s="4"/>
      <c r="AD475" s="9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2"/>
      <c r="BP475" s="4"/>
    </row>
    <row r="476" spans="1:68" ht="14.25" customHeight="1">
      <c r="A476" s="9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4"/>
      <c r="Z476" s="4"/>
      <c r="AA476" s="4"/>
      <c r="AB476" s="4"/>
      <c r="AC476" s="4"/>
      <c r="AD476" s="9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2"/>
      <c r="BP476" s="4"/>
    </row>
    <row r="477" spans="1:68" ht="14.25" customHeight="1">
      <c r="A477" s="9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4"/>
      <c r="Z477" s="4"/>
      <c r="AA477" s="4"/>
      <c r="AB477" s="4"/>
      <c r="AC477" s="4"/>
      <c r="AD477" s="9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2"/>
      <c r="BP477" s="4"/>
    </row>
    <row r="478" spans="1:68" ht="14.25" customHeight="1">
      <c r="A478" s="9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4"/>
      <c r="Z478" s="4"/>
      <c r="AA478" s="4"/>
      <c r="AB478" s="4"/>
      <c r="AC478" s="4"/>
      <c r="AD478" s="9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2"/>
      <c r="BP478" s="4"/>
    </row>
    <row r="479" spans="1:68" ht="14.25" customHeight="1">
      <c r="A479" s="9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4"/>
      <c r="Z479" s="4"/>
      <c r="AA479" s="4"/>
      <c r="AB479" s="4"/>
      <c r="AC479" s="4"/>
      <c r="AD479" s="9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2"/>
      <c r="BP479" s="4"/>
    </row>
    <row r="480" spans="1:68" ht="14.25" customHeight="1">
      <c r="A480" s="9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4"/>
      <c r="Z480" s="4"/>
      <c r="AA480" s="4"/>
      <c r="AB480" s="4"/>
      <c r="AC480" s="4"/>
      <c r="AD480" s="9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2"/>
      <c r="BP480" s="4"/>
    </row>
    <row r="481" spans="1:68" ht="14.25" customHeight="1">
      <c r="A481" s="9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4"/>
      <c r="Z481" s="4"/>
      <c r="AA481" s="4"/>
      <c r="AB481" s="4"/>
      <c r="AC481" s="4"/>
      <c r="AD481" s="9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2"/>
      <c r="BP481" s="4"/>
    </row>
    <row r="482" spans="1:68" ht="14.25" customHeight="1">
      <c r="A482" s="9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4"/>
      <c r="Z482" s="4"/>
      <c r="AA482" s="4"/>
      <c r="AB482" s="4"/>
      <c r="AC482" s="4"/>
      <c r="AD482" s="9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2"/>
      <c r="BP482" s="4"/>
    </row>
    <row r="483" spans="1:68" ht="14.25" customHeight="1">
      <c r="A483" s="9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4"/>
      <c r="Z483" s="4"/>
      <c r="AA483" s="4"/>
      <c r="AB483" s="4"/>
      <c r="AC483" s="4"/>
      <c r="AD483" s="9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2"/>
      <c r="BP483" s="4"/>
    </row>
    <row r="484" spans="1:68" ht="14.25" customHeight="1">
      <c r="A484" s="9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4"/>
      <c r="Z484" s="4"/>
      <c r="AA484" s="4"/>
      <c r="AB484" s="4"/>
      <c r="AC484" s="4"/>
      <c r="AD484" s="9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2"/>
      <c r="BP484" s="4"/>
    </row>
    <row r="485" spans="1:68" ht="14.25" customHeight="1">
      <c r="A485" s="9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4"/>
      <c r="Z485" s="4"/>
      <c r="AA485" s="4"/>
      <c r="AB485" s="4"/>
      <c r="AC485" s="4"/>
      <c r="AD485" s="9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2"/>
      <c r="BP485" s="4"/>
    </row>
    <row r="486" spans="1:68" ht="14.25" customHeight="1">
      <c r="A486" s="9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4"/>
      <c r="Z486" s="4"/>
      <c r="AA486" s="4"/>
      <c r="AB486" s="4"/>
      <c r="AC486" s="4"/>
      <c r="AD486" s="9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2"/>
      <c r="BP486" s="4"/>
    </row>
    <row r="487" spans="1:68" ht="14.25" customHeight="1">
      <c r="A487" s="9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4"/>
      <c r="Z487" s="4"/>
      <c r="AA487" s="4"/>
      <c r="AB487" s="4"/>
      <c r="AC487" s="4"/>
      <c r="AD487" s="9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2"/>
      <c r="BP487" s="4"/>
    </row>
    <row r="488" spans="1:68" ht="14.25" customHeight="1">
      <c r="A488" s="9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4"/>
      <c r="Z488" s="4"/>
      <c r="AA488" s="4"/>
      <c r="AB488" s="4"/>
      <c r="AC488" s="4"/>
      <c r="AD488" s="9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2"/>
      <c r="BP488" s="4"/>
    </row>
    <row r="489" spans="1:68" ht="14.25" customHeight="1">
      <c r="A489" s="9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4"/>
      <c r="Z489" s="4"/>
      <c r="AA489" s="4"/>
      <c r="AB489" s="4"/>
      <c r="AC489" s="4"/>
      <c r="AD489" s="9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2"/>
      <c r="BP489" s="4"/>
    </row>
    <row r="490" spans="1:68" ht="14.25" customHeight="1">
      <c r="A490" s="9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4"/>
      <c r="Z490" s="4"/>
      <c r="AA490" s="4"/>
      <c r="AB490" s="4"/>
      <c r="AC490" s="4"/>
      <c r="AD490" s="9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2"/>
      <c r="BP490" s="4"/>
    </row>
    <row r="491" spans="1:68" ht="14.25" customHeight="1">
      <c r="A491" s="9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4"/>
      <c r="Z491" s="4"/>
      <c r="AA491" s="4"/>
      <c r="AB491" s="4"/>
      <c r="AC491" s="4"/>
      <c r="AD491" s="9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2"/>
      <c r="BP491" s="4"/>
    </row>
    <row r="492" spans="1:68" ht="14.25" customHeight="1">
      <c r="A492" s="9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4"/>
      <c r="Z492" s="4"/>
      <c r="AA492" s="4"/>
      <c r="AB492" s="4"/>
      <c r="AC492" s="4"/>
      <c r="AD492" s="9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2"/>
      <c r="BP492" s="4"/>
    </row>
    <row r="493" spans="1:68" ht="14.25" customHeight="1">
      <c r="A493" s="9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4"/>
      <c r="Z493" s="4"/>
      <c r="AA493" s="4"/>
      <c r="AB493" s="4"/>
      <c r="AC493" s="4"/>
      <c r="AD493" s="9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2"/>
      <c r="BP493" s="4"/>
    </row>
    <row r="494" spans="1:68" ht="14.25" customHeight="1">
      <c r="A494" s="9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4"/>
      <c r="Z494" s="4"/>
      <c r="AA494" s="4"/>
      <c r="AB494" s="4"/>
      <c r="AC494" s="4"/>
      <c r="AD494" s="9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2"/>
      <c r="BP494" s="4"/>
    </row>
    <row r="495" spans="1:68" ht="14.25" customHeight="1">
      <c r="A495" s="9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4"/>
      <c r="Z495" s="4"/>
      <c r="AA495" s="4"/>
      <c r="AB495" s="4"/>
      <c r="AC495" s="4"/>
      <c r="AD495" s="9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2"/>
      <c r="BP495" s="4"/>
    </row>
    <row r="496" spans="1:68" ht="14.25" customHeight="1">
      <c r="A496" s="9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4"/>
      <c r="Z496" s="4"/>
      <c r="AA496" s="4"/>
      <c r="AB496" s="4"/>
      <c r="AC496" s="4"/>
      <c r="AD496" s="9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2"/>
      <c r="BP496" s="4"/>
    </row>
    <row r="497" spans="1:68" ht="14.25" customHeight="1">
      <c r="A497" s="9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4"/>
      <c r="Z497" s="4"/>
      <c r="AA497" s="4"/>
      <c r="AB497" s="4"/>
      <c r="AC497" s="4"/>
      <c r="AD497" s="9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2"/>
      <c r="BP497" s="4"/>
    </row>
    <row r="498" spans="1:68" ht="14.25" customHeight="1">
      <c r="A498" s="9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4"/>
      <c r="Z498" s="4"/>
      <c r="AA498" s="4"/>
      <c r="AB498" s="4"/>
      <c r="AC498" s="4"/>
      <c r="AD498" s="9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2"/>
      <c r="BP498" s="4"/>
    </row>
    <row r="499" spans="1:68" ht="14.25" customHeight="1">
      <c r="A499" s="9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4"/>
      <c r="Z499" s="4"/>
      <c r="AA499" s="4"/>
      <c r="AB499" s="4"/>
      <c r="AC499" s="4"/>
      <c r="AD499" s="9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2"/>
      <c r="BP499" s="4"/>
    </row>
    <row r="500" spans="1:68" ht="14.25" customHeight="1">
      <c r="A500" s="9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4"/>
      <c r="Z500" s="4"/>
      <c r="AA500" s="4"/>
      <c r="AB500" s="4"/>
      <c r="AC500" s="4"/>
      <c r="AD500" s="9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2"/>
      <c r="BP500" s="4"/>
    </row>
    <row r="501" spans="1:68" ht="14.25" customHeight="1">
      <c r="A501" s="9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4"/>
      <c r="Z501" s="4"/>
      <c r="AA501" s="4"/>
      <c r="AB501" s="4"/>
      <c r="AC501" s="4"/>
      <c r="AD501" s="9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2"/>
      <c r="BP501" s="4"/>
    </row>
    <row r="502" spans="1:68" ht="14.25" customHeight="1">
      <c r="A502" s="9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4"/>
      <c r="Z502" s="4"/>
      <c r="AA502" s="4"/>
      <c r="AB502" s="4"/>
      <c r="AC502" s="4"/>
      <c r="AD502" s="9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2"/>
      <c r="BP502" s="4"/>
    </row>
    <row r="503" spans="1:68" ht="14.25" customHeight="1">
      <c r="A503" s="9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4"/>
      <c r="Z503" s="4"/>
      <c r="AA503" s="4"/>
      <c r="AB503" s="4"/>
      <c r="AC503" s="4"/>
      <c r="AD503" s="9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2"/>
      <c r="BP503" s="4"/>
    </row>
    <row r="504" spans="1:68" ht="14.25" customHeight="1">
      <c r="A504" s="9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4"/>
      <c r="Z504" s="4"/>
      <c r="AA504" s="4"/>
      <c r="AB504" s="4"/>
      <c r="AC504" s="4"/>
      <c r="AD504" s="9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2"/>
      <c r="BP504" s="4"/>
    </row>
    <row r="505" spans="1:68" ht="14.25" customHeight="1">
      <c r="A505" s="9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4"/>
      <c r="Z505" s="4"/>
      <c r="AA505" s="4"/>
      <c r="AB505" s="4"/>
      <c r="AC505" s="4"/>
      <c r="AD505" s="9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2"/>
      <c r="BP505" s="4"/>
    </row>
    <row r="506" spans="1:68" ht="14.25" customHeight="1">
      <c r="A506" s="9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4"/>
      <c r="Z506" s="4"/>
      <c r="AA506" s="4"/>
      <c r="AB506" s="4"/>
      <c r="AC506" s="4"/>
      <c r="AD506" s="9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2"/>
      <c r="BP506" s="4"/>
    </row>
    <row r="507" spans="1:68" ht="14.25" customHeight="1">
      <c r="A507" s="9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4"/>
      <c r="Z507" s="4"/>
      <c r="AA507" s="4"/>
      <c r="AB507" s="4"/>
      <c r="AC507" s="4"/>
      <c r="AD507" s="9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2"/>
      <c r="BP507" s="4"/>
    </row>
    <row r="508" spans="1:68" ht="14.25" customHeight="1">
      <c r="A508" s="9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4"/>
      <c r="Z508" s="4"/>
      <c r="AA508" s="4"/>
      <c r="AB508" s="4"/>
      <c r="AC508" s="4"/>
      <c r="AD508" s="9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2"/>
      <c r="BP508" s="4"/>
    </row>
    <row r="509" spans="1:68" ht="14.25" customHeight="1">
      <c r="A509" s="9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4"/>
      <c r="Z509" s="4"/>
      <c r="AA509" s="4"/>
      <c r="AB509" s="4"/>
      <c r="AC509" s="4"/>
      <c r="AD509" s="9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2"/>
      <c r="BP509" s="4"/>
    </row>
    <row r="510" spans="1:68" ht="14.25" customHeight="1">
      <c r="A510" s="9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4"/>
      <c r="Z510" s="4"/>
      <c r="AA510" s="4"/>
      <c r="AB510" s="4"/>
      <c r="AC510" s="4"/>
      <c r="AD510" s="9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2"/>
      <c r="BP510" s="4"/>
    </row>
    <row r="511" spans="1:68" ht="14.25" customHeight="1">
      <c r="A511" s="9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4"/>
      <c r="Z511" s="4"/>
      <c r="AA511" s="4"/>
      <c r="AB511" s="4"/>
      <c r="AC511" s="4"/>
      <c r="AD511" s="9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2"/>
      <c r="BP511" s="4"/>
    </row>
    <row r="512" spans="1:68" ht="14.25" customHeight="1">
      <c r="A512" s="9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4"/>
      <c r="Z512" s="4"/>
      <c r="AA512" s="4"/>
      <c r="AB512" s="4"/>
      <c r="AC512" s="4"/>
      <c r="AD512" s="9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2"/>
      <c r="BP512" s="4"/>
    </row>
    <row r="513" spans="1:68" ht="14.25" customHeight="1">
      <c r="A513" s="9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4"/>
      <c r="Z513" s="4"/>
      <c r="AA513" s="4"/>
      <c r="AB513" s="4"/>
      <c r="AC513" s="4"/>
      <c r="AD513" s="9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2"/>
      <c r="BP513" s="4"/>
    </row>
    <row r="514" spans="1:68" ht="14.25" customHeight="1">
      <c r="A514" s="9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4"/>
      <c r="Z514" s="4"/>
      <c r="AA514" s="4"/>
      <c r="AB514" s="4"/>
      <c r="AC514" s="4"/>
      <c r="AD514" s="9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2"/>
      <c r="BP514" s="4"/>
    </row>
    <row r="515" spans="1:68" ht="14.25" customHeight="1">
      <c r="A515" s="9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4"/>
      <c r="Z515" s="4"/>
      <c r="AA515" s="4"/>
      <c r="AB515" s="4"/>
      <c r="AC515" s="4"/>
      <c r="AD515" s="9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2"/>
      <c r="BP515" s="4"/>
    </row>
    <row r="516" spans="1:68" ht="14.25" customHeight="1">
      <c r="A516" s="9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4"/>
      <c r="Z516" s="4"/>
      <c r="AA516" s="4"/>
      <c r="AB516" s="4"/>
      <c r="AC516" s="4"/>
      <c r="AD516" s="9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2"/>
      <c r="BP516" s="4"/>
    </row>
    <row r="517" spans="1:68" ht="14.25" customHeight="1">
      <c r="A517" s="9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4"/>
      <c r="Z517" s="4"/>
      <c r="AA517" s="4"/>
      <c r="AB517" s="4"/>
      <c r="AC517" s="4"/>
      <c r="AD517" s="9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2"/>
      <c r="BP517" s="4"/>
    </row>
    <row r="518" spans="1:68" ht="14.25" customHeight="1">
      <c r="A518" s="9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4"/>
      <c r="Z518" s="4"/>
      <c r="AA518" s="4"/>
      <c r="AB518" s="4"/>
      <c r="AC518" s="4"/>
      <c r="AD518" s="9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2"/>
      <c r="BP518" s="4"/>
    </row>
    <row r="519" spans="1:68" ht="14.25" customHeight="1">
      <c r="A519" s="9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4"/>
      <c r="Z519" s="4"/>
      <c r="AA519" s="4"/>
      <c r="AB519" s="4"/>
      <c r="AC519" s="4"/>
      <c r="AD519" s="9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2"/>
      <c r="BP519" s="4"/>
    </row>
    <row r="520" spans="1:68" ht="14.25" customHeight="1">
      <c r="A520" s="9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4"/>
      <c r="Z520" s="4"/>
      <c r="AA520" s="4"/>
      <c r="AB520" s="4"/>
      <c r="AC520" s="4"/>
      <c r="AD520" s="9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2"/>
      <c r="BP520" s="4"/>
    </row>
    <row r="521" spans="1:68" ht="14.25" customHeight="1">
      <c r="A521" s="9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4"/>
      <c r="Z521" s="4"/>
      <c r="AA521" s="4"/>
      <c r="AB521" s="4"/>
      <c r="AC521" s="4"/>
      <c r="AD521" s="9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2"/>
      <c r="BP521" s="4"/>
    </row>
    <row r="522" spans="1:68" ht="14.25" customHeight="1">
      <c r="A522" s="9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4"/>
      <c r="Z522" s="4"/>
      <c r="AA522" s="4"/>
      <c r="AB522" s="4"/>
      <c r="AC522" s="4"/>
      <c r="AD522" s="9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2"/>
      <c r="BP522" s="4"/>
    </row>
    <row r="523" spans="1:68" ht="14.25" customHeight="1">
      <c r="A523" s="9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4"/>
      <c r="Z523" s="4"/>
      <c r="AA523" s="4"/>
      <c r="AB523" s="4"/>
      <c r="AC523" s="4"/>
      <c r="AD523" s="9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2"/>
      <c r="BP523" s="4"/>
    </row>
    <row r="524" spans="1:68" ht="14.25" customHeight="1">
      <c r="A524" s="9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4"/>
      <c r="Z524" s="4"/>
      <c r="AA524" s="4"/>
      <c r="AB524" s="4"/>
      <c r="AC524" s="4"/>
      <c r="AD524" s="9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2"/>
      <c r="BP524" s="4"/>
    </row>
    <row r="525" spans="1:68" ht="14.25" customHeight="1">
      <c r="A525" s="9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4"/>
      <c r="Z525" s="4"/>
      <c r="AA525" s="4"/>
      <c r="AB525" s="4"/>
      <c r="AC525" s="4"/>
      <c r="AD525" s="9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2"/>
      <c r="BP525" s="4"/>
    </row>
    <row r="526" spans="1:68" ht="14.25" customHeight="1">
      <c r="A526" s="9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4"/>
      <c r="Z526" s="4"/>
      <c r="AA526" s="4"/>
      <c r="AB526" s="4"/>
      <c r="AC526" s="4"/>
      <c r="AD526" s="9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2"/>
      <c r="BP526" s="4"/>
    </row>
    <row r="527" spans="1:68" ht="14.25" customHeight="1">
      <c r="A527" s="9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4"/>
      <c r="Z527" s="4"/>
      <c r="AA527" s="4"/>
      <c r="AB527" s="4"/>
      <c r="AC527" s="4"/>
      <c r="AD527" s="9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2"/>
      <c r="BP527" s="4"/>
    </row>
    <row r="528" spans="1:68" ht="14.25" customHeight="1">
      <c r="A528" s="9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4"/>
      <c r="Z528" s="4"/>
      <c r="AA528" s="4"/>
      <c r="AB528" s="4"/>
      <c r="AC528" s="4"/>
      <c r="AD528" s="9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2"/>
      <c r="BP528" s="4"/>
    </row>
    <row r="529" spans="1:68" ht="14.25" customHeight="1">
      <c r="A529" s="9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4"/>
      <c r="Z529" s="4"/>
      <c r="AA529" s="4"/>
      <c r="AB529" s="4"/>
      <c r="AC529" s="4"/>
      <c r="AD529" s="9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2"/>
      <c r="BP529" s="4"/>
    </row>
    <row r="530" spans="1:68" ht="14.25" customHeight="1">
      <c r="A530" s="9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4"/>
      <c r="Z530" s="4"/>
      <c r="AA530" s="4"/>
      <c r="AB530" s="4"/>
      <c r="AC530" s="4"/>
      <c r="AD530" s="9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2"/>
      <c r="BP530" s="4"/>
    </row>
    <row r="531" spans="1:68" ht="14.25" customHeight="1">
      <c r="A531" s="9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4"/>
      <c r="Z531" s="4"/>
      <c r="AA531" s="4"/>
      <c r="AB531" s="4"/>
      <c r="AC531" s="4"/>
      <c r="AD531" s="9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2"/>
      <c r="BP531" s="4"/>
    </row>
    <row r="532" spans="1:68" ht="14.25" customHeight="1">
      <c r="A532" s="9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4"/>
      <c r="Z532" s="4"/>
      <c r="AA532" s="4"/>
      <c r="AB532" s="4"/>
      <c r="AC532" s="4"/>
      <c r="AD532" s="9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2"/>
      <c r="BP532" s="4"/>
    </row>
    <row r="533" spans="1:68" ht="14.25" customHeight="1">
      <c r="A533" s="9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4"/>
      <c r="Z533" s="4"/>
      <c r="AA533" s="4"/>
      <c r="AB533" s="4"/>
      <c r="AC533" s="4"/>
      <c r="AD533" s="9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2"/>
      <c r="BP533" s="4"/>
    </row>
    <row r="534" spans="1:68" ht="14.25" customHeight="1">
      <c r="A534" s="9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4"/>
      <c r="Z534" s="4"/>
      <c r="AA534" s="4"/>
      <c r="AB534" s="4"/>
      <c r="AC534" s="4"/>
      <c r="AD534" s="9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2"/>
      <c r="BP534" s="4"/>
    </row>
    <row r="535" spans="1:68" ht="14.25" customHeight="1">
      <c r="A535" s="9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4"/>
      <c r="Z535" s="4"/>
      <c r="AA535" s="4"/>
      <c r="AB535" s="4"/>
      <c r="AC535" s="4"/>
      <c r="AD535" s="9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2"/>
      <c r="BP535" s="4"/>
    </row>
    <row r="536" spans="1:68" ht="14.25" customHeight="1">
      <c r="A536" s="9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4"/>
      <c r="Z536" s="4"/>
      <c r="AA536" s="4"/>
      <c r="AB536" s="4"/>
      <c r="AC536" s="4"/>
      <c r="AD536" s="9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2"/>
      <c r="BP536" s="4"/>
    </row>
    <row r="537" spans="1:68" ht="14.25" customHeight="1">
      <c r="A537" s="9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4"/>
      <c r="Z537" s="4"/>
      <c r="AA537" s="4"/>
      <c r="AB537" s="4"/>
      <c r="AC537" s="4"/>
      <c r="AD537" s="9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2"/>
      <c r="BP537" s="4"/>
    </row>
    <row r="538" spans="1:68" ht="14.25" customHeight="1">
      <c r="A538" s="9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4"/>
      <c r="Z538" s="4"/>
      <c r="AA538" s="4"/>
      <c r="AB538" s="4"/>
      <c r="AC538" s="4"/>
      <c r="AD538" s="9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2"/>
      <c r="BP538" s="4"/>
    </row>
    <row r="539" spans="1:68" ht="14.25" customHeight="1">
      <c r="A539" s="9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4"/>
      <c r="Z539" s="4"/>
      <c r="AA539" s="4"/>
      <c r="AB539" s="4"/>
      <c r="AC539" s="4"/>
      <c r="AD539" s="9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2"/>
      <c r="BP539" s="4"/>
    </row>
    <row r="540" spans="1:68" ht="14.25" customHeight="1">
      <c r="A540" s="9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4"/>
      <c r="Z540" s="4"/>
      <c r="AA540" s="4"/>
      <c r="AB540" s="4"/>
      <c r="AC540" s="4"/>
      <c r="AD540" s="9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2"/>
      <c r="BP540" s="4"/>
    </row>
    <row r="541" spans="1:68" ht="14.25" customHeight="1">
      <c r="A541" s="9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4"/>
      <c r="Z541" s="4"/>
      <c r="AA541" s="4"/>
      <c r="AB541" s="4"/>
      <c r="AC541" s="4"/>
      <c r="AD541" s="9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2"/>
      <c r="BP541" s="4"/>
    </row>
    <row r="542" spans="1:68" ht="14.25" customHeight="1">
      <c r="A542" s="9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4"/>
      <c r="Z542" s="4"/>
      <c r="AA542" s="4"/>
      <c r="AB542" s="4"/>
      <c r="AC542" s="4"/>
      <c r="AD542" s="9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2"/>
      <c r="BP542" s="4"/>
    </row>
    <row r="543" spans="1:68" ht="14.25" customHeight="1">
      <c r="A543" s="9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4"/>
      <c r="Z543" s="4"/>
      <c r="AA543" s="4"/>
      <c r="AB543" s="4"/>
      <c r="AC543" s="4"/>
      <c r="AD543" s="9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2"/>
      <c r="BP543" s="4"/>
    </row>
    <row r="544" spans="1:68" ht="14.25" customHeight="1">
      <c r="A544" s="9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4"/>
      <c r="Z544" s="4"/>
      <c r="AA544" s="4"/>
      <c r="AB544" s="4"/>
      <c r="AC544" s="4"/>
      <c r="AD544" s="9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2"/>
      <c r="BP544" s="4"/>
    </row>
    <row r="545" spans="1:68" ht="14.25" customHeight="1">
      <c r="A545" s="9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4"/>
      <c r="Z545" s="4"/>
      <c r="AA545" s="4"/>
      <c r="AB545" s="4"/>
      <c r="AC545" s="4"/>
      <c r="AD545" s="9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2"/>
      <c r="BP545" s="4"/>
    </row>
    <row r="546" spans="1:68" ht="14.25" customHeight="1">
      <c r="A546" s="9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4"/>
      <c r="Z546" s="4"/>
      <c r="AA546" s="4"/>
      <c r="AB546" s="4"/>
      <c r="AC546" s="4"/>
      <c r="AD546" s="9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2"/>
      <c r="BP546" s="4"/>
    </row>
    <row r="547" spans="1:68" ht="14.25" customHeight="1">
      <c r="A547" s="9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4"/>
      <c r="Z547" s="4"/>
      <c r="AA547" s="4"/>
      <c r="AB547" s="4"/>
      <c r="AC547" s="4"/>
      <c r="AD547" s="9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2"/>
      <c r="BP547" s="4"/>
    </row>
    <row r="548" spans="1:68" ht="14.25" customHeight="1">
      <c r="A548" s="9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4"/>
      <c r="Z548" s="4"/>
      <c r="AA548" s="4"/>
      <c r="AB548" s="4"/>
      <c r="AC548" s="4"/>
      <c r="AD548" s="9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2"/>
      <c r="BP548" s="4"/>
    </row>
    <row r="549" spans="1:68" ht="14.25" customHeight="1">
      <c r="A549" s="9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4"/>
      <c r="Z549" s="4"/>
      <c r="AA549" s="4"/>
      <c r="AB549" s="4"/>
      <c r="AC549" s="4"/>
      <c r="AD549" s="9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2"/>
      <c r="BP549" s="4"/>
    </row>
    <row r="550" spans="1:68" ht="14.25" customHeight="1">
      <c r="A550" s="9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4"/>
      <c r="Z550" s="4"/>
      <c r="AA550" s="4"/>
      <c r="AB550" s="4"/>
      <c r="AC550" s="4"/>
      <c r="AD550" s="9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2"/>
      <c r="BP550" s="4"/>
    </row>
    <row r="551" spans="1:68" ht="14.25" customHeight="1">
      <c r="A551" s="9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4"/>
      <c r="Z551" s="4"/>
      <c r="AA551" s="4"/>
      <c r="AB551" s="4"/>
      <c r="AC551" s="4"/>
      <c r="AD551" s="9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2"/>
      <c r="BP551" s="4"/>
    </row>
    <row r="552" spans="1:68" ht="14.25" customHeight="1">
      <c r="A552" s="9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4"/>
      <c r="Z552" s="4"/>
      <c r="AA552" s="4"/>
      <c r="AB552" s="4"/>
      <c r="AC552" s="4"/>
      <c r="AD552" s="9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2"/>
      <c r="BP552" s="4"/>
    </row>
    <row r="553" spans="1:68" ht="14.25" customHeight="1">
      <c r="A553" s="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4"/>
      <c r="Z553" s="4"/>
      <c r="AA553" s="4"/>
      <c r="AB553" s="4"/>
      <c r="AC553" s="4"/>
      <c r="AD553" s="9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2"/>
      <c r="BP553" s="4"/>
    </row>
    <row r="554" spans="1:68" ht="14.25" customHeight="1">
      <c r="A554" s="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4"/>
      <c r="Z554" s="4"/>
      <c r="AA554" s="4"/>
      <c r="AB554" s="4"/>
      <c r="AC554" s="4"/>
      <c r="AD554" s="9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2"/>
      <c r="BP554" s="4"/>
    </row>
    <row r="555" spans="1:68" ht="14.25" customHeight="1">
      <c r="A555" s="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4"/>
      <c r="Z555" s="4"/>
      <c r="AA555" s="4"/>
      <c r="AB555" s="4"/>
      <c r="AC555" s="4"/>
      <c r="AD555" s="9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2"/>
      <c r="BP555" s="4"/>
    </row>
    <row r="556" spans="1:68" ht="14.25" customHeight="1">
      <c r="A556" s="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4"/>
      <c r="Z556" s="4"/>
      <c r="AA556" s="4"/>
      <c r="AB556" s="4"/>
      <c r="AC556" s="4"/>
      <c r="AD556" s="9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2"/>
      <c r="BP556" s="4"/>
    </row>
    <row r="557" spans="1:68" ht="14.25" customHeight="1">
      <c r="A557" s="9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4"/>
      <c r="Z557" s="4"/>
      <c r="AA557" s="4"/>
      <c r="AB557" s="4"/>
      <c r="AC557" s="4"/>
      <c r="AD557" s="9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2"/>
      <c r="BP557" s="4"/>
    </row>
    <row r="558" spans="1:68" ht="14.25" customHeight="1">
      <c r="A558" s="9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4"/>
      <c r="Z558" s="4"/>
      <c r="AA558" s="4"/>
      <c r="AB558" s="4"/>
      <c r="AC558" s="4"/>
      <c r="AD558" s="9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2"/>
      <c r="BP558" s="4"/>
    </row>
    <row r="559" spans="1:68" ht="14.25" customHeight="1">
      <c r="A559" s="9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4"/>
      <c r="Z559" s="4"/>
      <c r="AA559" s="4"/>
      <c r="AB559" s="4"/>
      <c r="AC559" s="4"/>
      <c r="AD559" s="9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2"/>
      <c r="BP559" s="4"/>
    </row>
    <row r="560" spans="1:68" ht="14.25" customHeight="1">
      <c r="A560" s="9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4"/>
      <c r="Z560" s="4"/>
      <c r="AA560" s="4"/>
      <c r="AB560" s="4"/>
      <c r="AC560" s="4"/>
      <c r="AD560" s="9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2"/>
      <c r="BP560" s="4"/>
    </row>
    <row r="561" spans="1:68" ht="14.25" customHeight="1">
      <c r="A561" s="9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4"/>
      <c r="Z561" s="4"/>
      <c r="AA561" s="4"/>
      <c r="AB561" s="4"/>
      <c r="AC561" s="4"/>
      <c r="AD561" s="9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2"/>
      <c r="BP561" s="4"/>
    </row>
    <row r="562" spans="1:68" ht="14.25" customHeight="1">
      <c r="A562" s="9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4"/>
      <c r="Z562" s="4"/>
      <c r="AA562" s="4"/>
      <c r="AB562" s="4"/>
      <c r="AC562" s="4"/>
      <c r="AD562" s="9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2"/>
      <c r="BP562" s="4"/>
    </row>
    <row r="563" spans="1:68" ht="14.25" customHeight="1">
      <c r="A563" s="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4"/>
      <c r="Z563" s="4"/>
      <c r="AA563" s="4"/>
      <c r="AB563" s="4"/>
      <c r="AC563" s="4"/>
      <c r="AD563" s="9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2"/>
      <c r="BP563" s="4"/>
    </row>
    <row r="564" spans="1:68" ht="14.25" customHeight="1">
      <c r="A564" s="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4"/>
      <c r="Z564" s="4"/>
      <c r="AA564" s="4"/>
      <c r="AB564" s="4"/>
      <c r="AC564" s="4"/>
      <c r="AD564" s="9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2"/>
      <c r="BP564" s="4"/>
    </row>
    <row r="565" spans="1:68" ht="14.25" customHeight="1">
      <c r="A565" s="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4"/>
      <c r="Z565" s="4"/>
      <c r="AA565" s="4"/>
      <c r="AB565" s="4"/>
      <c r="AC565" s="4"/>
      <c r="AD565" s="9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2"/>
      <c r="BP565" s="4"/>
    </row>
    <row r="566" spans="1:68" ht="14.25" customHeight="1">
      <c r="A566" s="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4"/>
      <c r="Z566" s="4"/>
      <c r="AA566" s="4"/>
      <c r="AB566" s="4"/>
      <c r="AC566" s="4"/>
      <c r="AD566" s="9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2"/>
      <c r="BP566" s="4"/>
    </row>
    <row r="567" spans="1:68" ht="14.25" customHeight="1">
      <c r="A567" s="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4"/>
      <c r="Z567" s="4"/>
      <c r="AA567" s="4"/>
      <c r="AB567" s="4"/>
      <c r="AC567" s="4"/>
      <c r="AD567" s="9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2"/>
      <c r="BP567" s="4"/>
    </row>
    <row r="568" spans="1:68" ht="14.25" customHeight="1">
      <c r="A568" s="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4"/>
      <c r="Z568" s="4"/>
      <c r="AA568" s="4"/>
      <c r="AB568" s="4"/>
      <c r="AC568" s="4"/>
      <c r="AD568" s="9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2"/>
      <c r="BP568" s="4"/>
    </row>
    <row r="569" spans="1:68" ht="14.25" customHeight="1">
      <c r="A569" s="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4"/>
      <c r="Z569" s="4"/>
      <c r="AA569" s="4"/>
      <c r="AB569" s="4"/>
      <c r="AC569" s="4"/>
      <c r="AD569" s="9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2"/>
      <c r="BP569" s="4"/>
    </row>
    <row r="570" spans="1:68" ht="14.25" customHeight="1">
      <c r="A570" s="9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4"/>
      <c r="Z570" s="4"/>
      <c r="AA570" s="4"/>
      <c r="AB570" s="4"/>
      <c r="AC570" s="4"/>
      <c r="AD570" s="9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2"/>
      <c r="BP570" s="4"/>
    </row>
    <row r="571" spans="1:68" ht="14.25" customHeight="1">
      <c r="A571" s="9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4"/>
      <c r="Z571" s="4"/>
      <c r="AA571" s="4"/>
      <c r="AB571" s="4"/>
      <c r="AC571" s="4"/>
      <c r="AD571" s="9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2"/>
      <c r="BP571" s="4"/>
    </row>
    <row r="572" spans="1:68" ht="14.25" customHeight="1">
      <c r="A572" s="9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4"/>
      <c r="Z572" s="4"/>
      <c r="AA572" s="4"/>
      <c r="AB572" s="4"/>
      <c r="AC572" s="4"/>
      <c r="AD572" s="9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2"/>
      <c r="BP572" s="4"/>
    </row>
    <row r="573" spans="1:68" ht="14.25" customHeight="1">
      <c r="A573" s="9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4"/>
      <c r="Z573" s="4"/>
      <c r="AA573" s="4"/>
      <c r="AB573" s="4"/>
      <c r="AC573" s="4"/>
      <c r="AD573" s="9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2"/>
      <c r="BP573" s="4"/>
    </row>
    <row r="574" spans="1:68" ht="14.25" customHeight="1">
      <c r="A574" s="9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4"/>
      <c r="Z574" s="4"/>
      <c r="AA574" s="4"/>
      <c r="AB574" s="4"/>
      <c r="AC574" s="4"/>
      <c r="AD574" s="9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2"/>
      <c r="BP574" s="4"/>
    </row>
    <row r="575" spans="1:68" ht="14.25" customHeight="1">
      <c r="A575" s="9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4"/>
      <c r="Z575" s="4"/>
      <c r="AA575" s="4"/>
      <c r="AB575" s="4"/>
      <c r="AC575" s="4"/>
      <c r="AD575" s="9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2"/>
      <c r="BP575" s="4"/>
    </row>
    <row r="576" spans="1:68" ht="14.25" customHeight="1">
      <c r="A576" s="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4"/>
      <c r="Z576" s="4"/>
      <c r="AA576" s="4"/>
      <c r="AB576" s="4"/>
      <c r="AC576" s="4"/>
      <c r="AD576" s="9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2"/>
      <c r="BP576" s="4"/>
    </row>
    <row r="577" spans="1:68" ht="14.25" customHeight="1">
      <c r="A577" s="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4"/>
      <c r="Z577" s="4"/>
      <c r="AA577" s="4"/>
      <c r="AB577" s="4"/>
      <c r="AC577" s="4"/>
      <c r="AD577" s="9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2"/>
      <c r="BP577" s="4"/>
    </row>
    <row r="578" spans="1:68" ht="14.25" customHeight="1">
      <c r="A578" s="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4"/>
      <c r="Z578" s="4"/>
      <c r="AA578" s="4"/>
      <c r="AB578" s="4"/>
      <c r="AC578" s="4"/>
      <c r="AD578" s="9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2"/>
      <c r="BP578" s="4"/>
    </row>
    <row r="579" spans="1:68" ht="14.25" customHeight="1">
      <c r="A579" s="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4"/>
      <c r="Z579" s="4"/>
      <c r="AA579" s="4"/>
      <c r="AB579" s="4"/>
      <c r="AC579" s="4"/>
      <c r="AD579" s="9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2"/>
      <c r="BP579" s="4"/>
    </row>
    <row r="580" spans="1:68" ht="14.25" customHeight="1">
      <c r="A580" s="9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4"/>
      <c r="Z580" s="4"/>
      <c r="AA580" s="4"/>
      <c r="AB580" s="4"/>
      <c r="AC580" s="4"/>
      <c r="AD580" s="9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2"/>
      <c r="BP580" s="4"/>
    </row>
    <row r="581" spans="1:68" ht="14.25" customHeight="1">
      <c r="A581" s="9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4"/>
      <c r="Z581" s="4"/>
      <c r="AA581" s="4"/>
      <c r="AB581" s="4"/>
      <c r="AC581" s="4"/>
      <c r="AD581" s="9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2"/>
      <c r="BP581" s="4"/>
    </row>
    <row r="582" spans="1:68" ht="14.25" customHeight="1">
      <c r="A582" s="9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4"/>
      <c r="Z582" s="4"/>
      <c r="AA582" s="4"/>
      <c r="AB582" s="4"/>
      <c r="AC582" s="4"/>
      <c r="AD582" s="9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2"/>
      <c r="BP582" s="4"/>
    </row>
    <row r="583" spans="1:68" ht="14.25" customHeight="1">
      <c r="A583" s="9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4"/>
      <c r="Z583" s="4"/>
      <c r="AA583" s="4"/>
      <c r="AB583" s="4"/>
      <c r="AC583" s="4"/>
      <c r="AD583" s="9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2"/>
      <c r="BP583" s="4"/>
    </row>
    <row r="584" spans="1:68" ht="14.25" customHeight="1">
      <c r="A584" s="9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4"/>
      <c r="Z584" s="4"/>
      <c r="AA584" s="4"/>
      <c r="AB584" s="4"/>
      <c r="AC584" s="4"/>
      <c r="AD584" s="9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2"/>
      <c r="BP584" s="4"/>
    </row>
    <row r="585" spans="1:68" ht="14.25" customHeight="1">
      <c r="A585" s="9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4"/>
      <c r="Z585" s="4"/>
      <c r="AA585" s="4"/>
      <c r="AB585" s="4"/>
      <c r="AC585" s="4"/>
      <c r="AD585" s="9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2"/>
      <c r="BP585" s="4"/>
    </row>
    <row r="586" spans="1:68" ht="14.25" customHeight="1">
      <c r="A586" s="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4"/>
      <c r="Z586" s="4"/>
      <c r="AA586" s="4"/>
      <c r="AB586" s="4"/>
      <c r="AC586" s="4"/>
      <c r="AD586" s="9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2"/>
      <c r="BP586" s="4"/>
    </row>
    <row r="587" spans="1:68" ht="14.25" customHeight="1">
      <c r="A587" s="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4"/>
      <c r="Z587" s="4"/>
      <c r="AA587" s="4"/>
      <c r="AB587" s="4"/>
      <c r="AC587" s="4"/>
      <c r="AD587" s="9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2"/>
      <c r="BP587" s="4"/>
    </row>
    <row r="588" spans="1:68" ht="14.25" customHeight="1">
      <c r="A588" s="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4"/>
      <c r="Z588" s="4"/>
      <c r="AA588" s="4"/>
      <c r="AB588" s="4"/>
      <c r="AC588" s="4"/>
      <c r="AD588" s="9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2"/>
      <c r="BP588" s="4"/>
    </row>
    <row r="589" spans="1:68" ht="14.25" customHeight="1">
      <c r="A589" s="9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4"/>
      <c r="Z589" s="4"/>
      <c r="AA589" s="4"/>
      <c r="AB589" s="4"/>
      <c r="AC589" s="4"/>
      <c r="AD589" s="9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2"/>
      <c r="BP589" s="4"/>
    </row>
    <row r="590" spans="1:68" ht="14.25" customHeight="1">
      <c r="A590" s="9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4"/>
      <c r="Z590" s="4"/>
      <c r="AA590" s="4"/>
      <c r="AB590" s="4"/>
      <c r="AC590" s="4"/>
      <c r="AD590" s="9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2"/>
      <c r="BP590" s="4"/>
    </row>
    <row r="591" spans="1:68" ht="14.25" customHeight="1">
      <c r="A591" s="9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4"/>
      <c r="Z591" s="4"/>
      <c r="AA591" s="4"/>
      <c r="AB591" s="4"/>
      <c r="AC591" s="4"/>
      <c r="AD591" s="9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2"/>
      <c r="BP591" s="4"/>
    </row>
    <row r="592" spans="1:68" ht="14.25" customHeight="1">
      <c r="A592" s="9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4"/>
      <c r="Z592" s="4"/>
      <c r="AA592" s="4"/>
      <c r="AB592" s="4"/>
      <c r="AC592" s="4"/>
      <c r="AD592" s="9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2"/>
      <c r="BP592" s="4"/>
    </row>
    <row r="593" spans="1:68" ht="14.25" customHeight="1">
      <c r="A593" s="9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4"/>
      <c r="Z593" s="4"/>
      <c r="AA593" s="4"/>
      <c r="AB593" s="4"/>
      <c r="AC593" s="4"/>
      <c r="AD593" s="9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2"/>
      <c r="BP593" s="4"/>
    </row>
    <row r="594" spans="1:68" ht="14.25" customHeight="1">
      <c r="A594" s="9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4"/>
      <c r="Z594" s="4"/>
      <c r="AA594" s="4"/>
      <c r="AB594" s="4"/>
      <c r="AC594" s="4"/>
      <c r="AD594" s="9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2"/>
      <c r="BP594" s="4"/>
    </row>
    <row r="595" spans="1:68" ht="14.25" customHeight="1">
      <c r="A595" s="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4"/>
      <c r="Z595" s="4"/>
      <c r="AA595" s="4"/>
      <c r="AB595" s="4"/>
      <c r="AC595" s="4"/>
      <c r="AD595" s="9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2"/>
      <c r="BP595" s="4"/>
    </row>
    <row r="596" spans="1:68" ht="14.25" customHeight="1">
      <c r="A596" s="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4"/>
      <c r="Z596" s="4"/>
      <c r="AA596" s="4"/>
      <c r="AB596" s="4"/>
      <c r="AC596" s="4"/>
      <c r="AD596" s="9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2"/>
      <c r="BP596" s="4"/>
    </row>
    <row r="597" spans="1:68" ht="14.25" customHeight="1">
      <c r="A597" s="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4"/>
      <c r="Z597" s="4"/>
      <c r="AA597" s="4"/>
      <c r="AB597" s="4"/>
      <c r="AC597" s="4"/>
      <c r="AD597" s="9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2"/>
      <c r="BP597" s="4"/>
    </row>
    <row r="598" spans="1:68" ht="14.25" customHeight="1">
      <c r="A598" s="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4"/>
      <c r="Z598" s="4"/>
      <c r="AA598" s="4"/>
      <c r="AB598" s="4"/>
      <c r="AC598" s="4"/>
      <c r="AD598" s="9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2"/>
      <c r="BP598" s="4"/>
    </row>
    <row r="599" spans="1:68" ht="14.25" customHeight="1">
      <c r="A599" s="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4"/>
      <c r="Z599" s="4"/>
      <c r="AA599" s="4"/>
      <c r="AB599" s="4"/>
      <c r="AC599" s="4"/>
      <c r="AD599" s="9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2"/>
      <c r="BP599" s="4"/>
    </row>
    <row r="600" spans="1:68" ht="14.25" customHeight="1">
      <c r="A600" s="9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4"/>
      <c r="Z600" s="4"/>
      <c r="AA600" s="4"/>
      <c r="AB600" s="4"/>
      <c r="AC600" s="4"/>
      <c r="AD600" s="9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2"/>
      <c r="BP600" s="4"/>
    </row>
    <row r="601" spans="1:68" ht="14.25" customHeight="1">
      <c r="A601" s="9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4"/>
      <c r="Z601" s="4"/>
      <c r="AA601" s="4"/>
      <c r="AB601" s="4"/>
      <c r="AC601" s="4"/>
      <c r="AD601" s="9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2"/>
      <c r="BP601" s="4"/>
    </row>
    <row r="602" spans="1:68" ht="14.25" customHeight="1">
      <c r="A602" s="9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4"/>
      <c r="Z602" s="4"/>
      <c r="AA602" s="4"/>
      <c r="AB602" s="4"/>
      <c r="AC602" s="4"/>
      <c r="AD602" s="9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2"/>
      <c r="BP602" s="4"/>
    </row>
    <row r="603" spans="1:68" ht="14.25" customHeight="1">
      <c r="A603" s="9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4"/>
      <c r="Z603" s="4"/>
      <c r="AA603" s="4"/>
      <c r="AB603" s="4"/>
      <c r="AC603" s="4"/>
      <c r="AD603" s="9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2"/>
      <c r="BP603" s="4"/>
    </row>
    <row r="604" spans="1:68" ht="14.25" customHeight="1">
      <c r="A604" s="9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4"/>
      <c r="Z604" s="4"/>
      <c r="AA604" s="4"/>
      <c r="AB604" s="4"/>
      <c r="AC604" s="4"/>
      <c r="AD604" s="9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2"/>
      <c r="BP604" s="4"/>
    </row>
    <row r="605" spans="1:68" ht="14.25" customHeight="1">
      <c r="A605" s="9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4"/>
      <c r="Z605" s="4"/>
      <c r="AA605" s="4"/>
      <c r="AB605" s="4"/>
      <c r="AC605" s="4"/>
      <c r="AD605" s="9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2"/>
      <c r="BP605" s="4"/>
    </row>
    <row r="606" spans="1:68" ht="14.25" customHeight="1">
      <c r="A606" s="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4"/>
      <c r="Z606" s="4"/>
      <c r="AA606" s="4"/>
      <c r="AB606" s="4"/>
      <c r="AC606" s="4"/>
      <c r="AD606" s="9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2"/>
      <c r="BP606" s="4"/>
    </row>
    <row r="607" spans="1:68" ht="14.25" customHeight="1">
      <c r="A607" s="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4"/>
      <c r="Z607" s="4"/>
      <c r="AA607" s="4"/>
      <c r="AB607" s="4"/>
      <c r="AC607" s="4"/>
      <c r="AD607" s="9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2"/>
      <c r="BP607" s="4"/>
    </row>
    <row r="608" spans="1:68" ht="14.25" customHeight="1">
      <c r="A608" s="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4"/>
      <c r="Z608" s="4"/>
      <c r="AA608" s="4"/>
      <c r="AB608" s="4"/>
      <c r="AC608" s="4"/>
      <c r="AD608" s="9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2"/>
      <c r="BP608" s="4"/>
    </row>
    <row r="609" spans="1:68" ht="14.25" customHeight="1">
      <c r="A609" s="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4"/>
      <c r="Z609" s="4"/>
      <c r="AA609" s="4"/>
      <c r="AB609" s="4"/>
      <c r="AC609" s="4"/>
      <c r="AD609" s="9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2"/>
      <c r="BP609" s="4"/>
    </row>
    <row r="610" spans="1:68" ht="14.25" customHeight="1">
      <c r="A610" s="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4"/>
      <c r="Z610" s="4"/>
      <c r="AA610" s="4"/>
      <c r="AB610" s="4"/>
      <c r="AC610" s="4"/>
      <c r="AD610" s="9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2"/>
      <c r="BP610" s="4"/>
    </row>
    <row r="611" spans="1:68" ht="14.25" customHeight="1">
      <c r="A611" s="9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4"/>
      <c r="Z611" s="4"/>
      <c r="AA611" s="4"/>
      <c r="AB611" s="4"/>
      <c r="AC611" s="4"/>
      <c r="AD611" s="9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2"/>
      <c r="BP611" s="4"/>
    </row>
    <row r="612" spans="1:68" ht="14.25" customHeight="1">
      <c r="A612" s="9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4"/>
      <c r="Z612" s="4"/>
      <c r="AA612" s="4"/>
      <c r="AB612" s="4"/>
      <c r="AC612" s="4"/>
      <c r="AD612" s="9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2"/>
      <c r="BP612" s="4"/>
    </row>
    <row r="613" spans="1:68" ht="14.25" customHeight="1">
      <c r="A613" s="9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4"/>
      <c r="Z613" s="4"/>
      <c r="AA613" s="4"/>
      <c r="AB613" s="4"/>
      <c r="AC613" s="4"/>
      <c r="AD613" s="9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2"/>
      <c r="BP613" s="4"/>
    </row>
    <row r="614" spans="1:68" ht="14.25" customHeight="1">
      <c r="A614" s="9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4"/>
      <c r="Z614" s="4"/>
      <c r="AA614" s="4"/>
      <c r="AB614" s="4"/>
      <c r="AC614" s="4"/>
      <c r="AD614" s="9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2"/>
      <c r="BP614" s="4"/>
    </row>
    <row r="615" spans="1:68" ht="14.25" customHeight="1">
      <c r="A615" s="9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4"/>
      <c r="Z615" s="4"/>
      <c r="AA615" s="4"/>
      <c r="AB615" s="4"/>
      <c r="AC615" s="4"/>
      <c r="AD615" s="9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2"/>
      <c r="BP615" s="4"/>
    </row>
    <row r="616" spans="1:68" ht="14.25" customHeight="1">
      <c r="A616" s="9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4"/>
      <c r="Z616" s="4"/>
      <c r="AA616" s="4"/>
      <c r="AB616" s="4"/>
      <c r="AC616" s="4"/>
      <c r="AD616" s="9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2"/>
      <c r="BP616" s="4"/>
    </row>
    <row r="617" spans="1:68" ht="14.25" customHeight="1">
      <c r="A617" s="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4"/>
      <c r="Z617" s="4"/>
      <c r="AA617" s="4"/>
      <c r="AB617" s="4"/>
      <c r="AC617" s="4"/>
      <c r="AD617" s="9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2"/>
      <c r="BP617" s="4"/>
    </row>
    <row r="618" spans="1:68" ht="14.25" customHeight="1">
      <c r="A618" s="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4"/>
      <c r="Z618" s="4"/>
      <c r="AA618" s="4"/>
      <c r="AB618" s="4"/>
      <c r="AC618" s="4"/>
      <c r="AD618" s="9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2"/>
      <c r="BP618" s="4"/>
    </row>
    <row r="619" spans="1:68" ht="14.25" customHeight="1">
      <c r="A619" s="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4"/>
      <c r="Z619" s="4"/>
      <c r="AA619" s="4"/>
      <c r="AB619" s="4"/>
      <c r="AC619" s="4"/>
      <c r="AD619" s="9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2"/>
      <c r="BP619" s="4"/>
    </row>
    <row r="620" spans="1:68" ht="14.25" customHeight="1">
      <c r="A620" s="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4"/>
      <c r="Z620" s="4"/>
      <c r="AA620" s="4"/>
      <c r="AB620" s="4"/>
      <c r="AC620" s="4"/>
      <c r="AD620" s="9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2"/>
      <c r="BP620" s="4"/>
    </row>
    <row r="621" spans="1:68" ht="14.25" customHeight="1">
      <c r="A621" s="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4"/>
      <c r="Z621" s="4"/>
      <c r="AA621" s="4"/>
      <c r="AB621" s="4"/>
      <c r="AC621" s="4"/>
      <c r="AD621" s="9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2"/>
      <c r="BP621" s="4"/>
    </row>
    <row r="622" spans="1:68" ht="14.25" customHeight="1">
      <c r="A622" s="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4"/>
      <c r="Z622" s="4"/>
      <c r="AA622" s="4"/>
      <c r="AB622" s="4"/>
      <c r="AC622" s="4"/>
      <c r="AD622" s="9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2"/>
      <c r="BP622" s="4"/>
    </row>
    <row r="623" spans="1:68" ht="14.25" customHeight="1">
      <c r="A623" s="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4"/>
      <c r="Z623" s="4"/>
      <c r="AA623" s="4"/>
      <c r="AB623" s="4"/>
      <c r="AC623" s="4"/>
      <c r="AD623" s="9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2"/>
      <c r="BP623" s="4"/>
    </row>
    <row r="624" spans="1:68" ht="14.25" customHeight="1">
      <c r="A624" s="9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4"/>
      <c r="Z624" s="4"/>
      <c r="AA624" s="4"/>
      <c r="AB624" s="4"/>
      <c r="AC624" s="4"/>
      <c r="AD624" s="9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2"/>
      <c r="BP624" s="4"/>
    </row>
    <row r="625" spans="1:68" ht="14.25" customHeight="1">
      <c r="A625" s="9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4"/>
      <c r="Z625" s="4"/>
      <c r="AA625" s="4"/>
      <c r="AB625" s="4"/>
      <c r="AC625" s="4"/>
      <c r="AD625" s="9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2"/>
      <c r="BP625" s="4"/>
    </row>
    <row r="626" spans="1:68" ht="14.25" customHeight="1">
      <c r="A626" s="9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4"/>
      <c r="Z626" s="4"/>
      <c r="AA626" s="4"/>
      <c r="AB626" s="4"/>
      <c r="AC626" s="4"/>
      <c r="AD626" s="9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2"/>
      <c r="BP626" s="4"/>
    </row>
    <row r="627" spans="1:68" ht="14.25" customHeight="1">
      <c r="A627" s="9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4"/>
      <c r="Z627" s="4"/>
      <c r="AA627" s="4"/>
      <c r="AB627" s="4"/>
      <c r="AC627" s="4"/>
      <c r="AD627" s="9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2"/>
      <c r="BP627" s="4"/>
    </row>
    <row r="628" spans="1:68" ht="14.25" customHeight="1">
      <c r="A628" s="9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4"/>
      <c r="Z628" s="4"/>
      <c r="AA628" s="4"/>
      <c r="AB628" s="4"/>
      <c r="AC628" s="4"/>
      <c r="AD628" s="9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2"/>
      <c r="BP628" s="4"/>
    </row>
    <row r="629" spans="1:68" ht="14.25" customHeight="1">
      <c r="A629" s="9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4"/>
      <c r="Z629" s="4"/>
      <c r="AA629" s="4"/>
      <c r="AB629" s="4"/>
      <c r="AC629" s="4"/>
      <c r="AD629" s="9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2"/>
      <c r="BP629" s="4"/>
    </row>
    <row r="630" spans="1:68" ht="14.25" customHeight="1">
      <c r="A630" s="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4"/>
      <c r="Z630" s="4"/>
      <c r="AA630" s="4"/>
      <c r="AB630" s="4"/>
      <c r="AC630" s="4"/>
      <c r="AD630" s="9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2"/>
      <c r="BP630" s="4"/>
    </row>
    <row r="631" spans="1:68" ht="14.25" customHeight="1">
      <c r="A631" s="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4"/>
      <c r="Z631" s="4"/>
      <c r="AA631" s="4"/>
      <c r="AB631" s="4"/>
      <c r="AC631" s="4"/>
      <c r="AD631" s="9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2"/>
      <c r="BP631" s="4"/>
    </row>
    <row r="632" spans="1:68" ht="14.25" customHeight="1">
      <c r="A632" s="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4"/>
      <c r="Z632" s="4"/>
      <c r="AA632" s="4"/>
      <c r="AB632" s="4"/>
      <c r="AC632" s="4"/>
      <c r="AD632" s="9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2"/>
      <c r="BP632" s="4"/>
    </row>
    <row r="633" spans="1:68" ht="14.25" customHeight="1">
      <c r="A633" s="9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4"/>
      <c r="Z633" s="4"/>
      <c r="AA633" s="4"/>
      <c r="AB633" s="4"/>
      <c r="AC633" s="4"/>
      <c r="AD633" s="9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2"/>
      <c r="BP633" s="4"/>
    </row>
    <row r="634" spans="1:68" ht="14.25" customHeight="1">
      <c r="A634" s="9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4"/>
      <c r="Z634" s="4"/>
      <c r="AA634" s="4"/>
      <c r="AB634" s="4"/>
      <c r="AC634" s="4"/>
      <c r="AD634" s="9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2"/>
      <c r="BP634" s="4"/>
    </row>
    <row r="635" spans="1:68" ht="14.25" customHeight="1">
      <c r="A635" s="9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4"/>
      <c r="Z635" s="4"/>
      <c r="AA635" s="4"/>
      <c r="AB635" s="4"/>
      <c r="AC635" s="4"/>
      <c r="AD635" s="9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2"/>
      <c r="BP635" s="4"/>
    </row>
    <row r="636" spans="1:68" ht="14.25" customHeight="1">
      <c r="A636" s="9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4"/>
      <c r="Z636" s="4"/>
      <c r="AA636" s="4"/>
      <c r="AB636" s="4"/>
      <c r="AC636" s="4"/>
      <c r="AD636" s="9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2"/>
      <c r="BP636" s="4"/>
    </row>
    <row r="637" spans="1:68" ht="14.25" customHeight="1">
      <c r="A637" s="9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4"/>
      <c r="Z637" s="4"/>
      <c r="AA637" s="4"/>
      <c r="AB637" s="4"/>
      <c r="AC637" s="4"/>
      <c r="AD637" s="9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2"/>
      <c r="BP637" s="4"/>
    </row>
    <row r="638" spans="1:68" ht="14.25" customHeight="1">
      <c r="A638" s="9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4"/>
      <c r="Z638" s="4"/>
      <c r="AA638" s="4"/>
      <c r="AB638" s="4"/>
      <c r="AC638" s="4"/>
      <c r="AD638" s="9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2"/>
      <c r="BP638" s="4"/>
    </row>
    <row r="639" spans="1:68" ht="14.25" customHeight="1">
      <c r="A639" s="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4"/>
      <c r="Z639" s="4"/>
      <c r="AA639" s="4"/>
      <c r="AB639" s="4"/>
      <c r="AC639" s="4"/>
      <c r="AD639" s="9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2"/>
      <c r="BP639" s="4"/>
    </row>
    <row r="640" spans="1:68" ht="14.25" customHeight="1">
      <c r="A640" s="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4"/>
      <c r="Z640" s="4"/>
      <c r="AA640" s="4"/>
      <c r="AB640" s="4"/>
      <c r="AC640" s="4"/>
      <c r="AD640" s="9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2"/>
      <c r="BP640" s="4"/>
    </row>
    <row r="641" spans="1:68" ht="14.25" customHeight="1">
      <c r="A641" s="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4"/>
      <c r="Z641" s="4"/>
      <c r="AA641" s="4"/>
      <c r="AB641" s="4"/>
      <c r="AC641" s="4"/>
      <c r="AD641" s="9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2"/>
      <c r="BP641" s="4"/>
    </row>
    <row r="642" spans="1:68" ht="14.25" customHeight="1">
      <c r="A642" s="9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4"/>
      <c r="Z642" s="4"/>
      <c r="AA642" s="4"/>
      <c r="AB642" s="4"/>
      <c r="AC642" s="4"/>
      <c r="AD642" s="9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2"/>
      <c r="BP642" s="4"/>
    </row>
    <row r="643" spans="1:68" ht="14.25" customHeight="1">
      <c r="A643" s="9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4"/>
      <c r="Z643" s="4"/>
      <c r="AA643" s="4"/>
      <c r="AB643" s="4"/>
      <c r="AC643" s="4"/>
      <c r="AD643" s="9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2"/>
      <c r="BP643" s="4"/>
    </row>
    <row r="644" spans="1:68" ht="14.25" customHeight="1">
      <c r="A644" s="9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4"/>
      <c r="Z644" s="4"/>
      <c r="AA644" s="4"/>
      <c r="AB644" s="4"/>
      <c r="AC644" s="4"/>
      <c r="AD644" s="9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2"/>
      <c r="BP644" s="4"/>
    </row>
    <row r="645" spans="1:68" ht="14.25" customHeight="1">
      <c r="A645" s="9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4"/>
      <c r="Z645" s="4"/>
      <c r="AA645" s="4"/>
      <c r="AB645" s="4"/>
      <c r="AC645" s="4"/>
      <c r="AD645" s="9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2"/>
      <c r="BP645" s="4"/>
    </row>
    <row r="646" spans="1:68" ht="14.25" customHeight="1">
      <c r="A646" s="9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4"/>
      <c r="Z646" s="4"/>
      <c r="AA646" s="4"/>
      <c r="AB646" s="4"/>
      <c r="AC646" s="4"/>
      <c r="AD646" s="9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2"/>
      <c r="BP646" s="4"/>
    </row>
    <row r="647" spans="1:68" ht="14.25" customHeight="1">
      <c r="A647" s="9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4"/>
      <c r="Z647" s="4"/>
      <c r="AA647" s="4"/>
      <c r="AB647" s="4"/>
      <c r="AC647" s="4"/>
      <c r="AD647" s="9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2"/>
      <c r="BP647" s="4"/>
    </row>
    <row r="648" spans="1:68" ht="14.25" customHeight="1">
      <c r="A648" s="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4"/>
      <c r="Z648" s="4"/>
      <c r="AA648" s="4"/>
      <c r="AB648" s="4"/>
      <c r="AC648" s="4"/>
      <c r="AD648" s="9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2"/>
      <c r="BP648" s="4"/>
    </row>
    <row r="649" spans="1:68" ht="14.25" customHeight="1">
      <c r="A649" s="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4"/>
      <c r="Z649" s="4"/>
      <c r="AA649" s="4"/>
      <c r="AB649" s="4"/>
      <c r="AC649" s="4"/>
      <c r="AD649" s="9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2"/>
      <c r="BP649" s="4"/>
    </row>
    <row r="650" spans="1:68" ht="14.25" customHeight="1">
      <c r="A650" s="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4"/>
      <c r="Z650" s="4"/>
      <c r="AA650" s="4"/>
      <c r="AB650" s="4"/>
      <c r="AC650" s="4"/>
      <c r="AD650" s="9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2"/>
      <c r="BP650" s="4"/>
    </row>
    <row r="651" spans="1:68" ht="14.25" customHeight="1">
      <c r="A651" s="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4"/>
      <c r="Z651" s="4"/>
      <c r="AA651" s="4"/>
      <c r="AB651" s="4"/>
      <c r="AC651" s="4"/>
      <c r="AD651" s="9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2"/>
      <c r="BP651" s="4"/>
    </row>
    <row r="652" spans="1:68" ht="14.25" customHeight="1">
      <c r="A652" s="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4"/>
      <c r="Z652" s="4"/>
      <c r="AA652" s="4"/>
      <c r="AB652" s="4"/>
      <c r="AC652" s="4"/>
      <c r="AD652" s="9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2"/>
      <c r="BP652" s="4"/>
    </row>
    <row r="653" spans="1:68" ht="14.25" customHeight="1">
      <c r="A653" s="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4"/>
      <c r="Z653" s="4"/>
      <c r="AA653" s="4"/>
      <c r="AB653" s="4"/>
      <c r="AC653" s="4"/>
      <c r="AD653" s="9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2"/>
      <c r="BP653" s="4"/>
    </row>
    <row r="654" spans="1:68" ht="14.25" customHeight="1">
      <c r="A654" s="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4"/>
      <c r="Z654" s="4"/>
      <c r="AA654" s="4"/>
      <c r="AB654" s="4"/>
      <c r="AC654" s="4"/>
      <c r="AD654" s="9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2"/>
      <c r="BP654" s="4"/>
    </row>
    <row r="655" spans="1:68" ht="14.25" customHeight="1">
      <c r="A655" s="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4"/>
      <c r="Z655" s="4"/>
      <c r="AA655" s="4"/>
      <c r="AB655" s="4"/>
      <c r="AC655" s="4"/>
      <c r="AD655" s="9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2"/>
      <c r="BP655" s="4"/>
    </row>
    <row r="656" spans="1:68" ht="14.25" customHeight="1">
      <c r="A656" s="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4"/>
      <c r="Z656" s="4"/>
      <c r="AA656" s="4"/>
      <c r="AB656" s="4"/>
      <c r="AC656" s="4"/>
      <c r="AD656" s="9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2"/>
      <c r="BP656" s="4"/>
    </row>
    <row r="657" spans="1:68" ht="14.25" customHeight="1">
      <c r="A657" s="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4"/>
      <c r="Z657" s="4"/>
      <c r="AA657" s="4"/>
      <c r="AB657" s="4"/>
      <c r="AC657" s="4"/>
      <c r="AD657" s="9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2"/>
      <c r="BP657" s="4"/>
    </row>
    <row r="658" spans="1:68" ht="14.25" customHeight="1">
      <c r="A658" s="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4"/>
      <c r="Z658" s="4"/>
      <c r="AA658" s="4"/>
      <c r="AB658" s="4"/>
      <c r="AC658" s="4"/>
      <c r="AD658" s="9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2"/>
      <c r="BP658" s="4"/>
    </row>
    <row r="659" spans="1:68" ht="14.25" customHeight="1">
      <c r="A659" s="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4"/>
      <c r="Z659" s="4"/>
      <c r="AA659" s="4"/>
      <c r="AB659" s="4"/>
      <c r="AC659" s="4"/>
      <c r="AD659" s="9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2"/>
      <c r="BP659" s="4"/>
    </row>
    <row r="660" spans="1:68" ht="14.25" customHeight="1">
      <c r="A660" s="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4"/>
      <c r="Z660" s="4"/>
      <c r="AA660" s="4"/>
      <c r="AB660" s="4"/>
      <c r="AC660" s="4"/>
      <c r="AD660" s="9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2"/>
      <c r="BP660" s="4"/>
    </row>
    <row r="661" spans="1:68" ht="14.25" customHeight="1">
      <c r="A661" s="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4"/>
      <c r="Z661" s="4"/>
      <c r="AA661" s="4"/>
      <c r="AB661" s="4"/>
      <c r="AC661" s="4"/>
      <c r="AD661" s="9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2"/>
      <c r="BP661" s="4"/>
    </row>
    <row r="662" spans="1:68" ht="14.25" customHeight="1">
      <c r="A662" s="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4"/>
      <c r="Z662" s="4"/>
      <c r="AA662" s="4"/>
      <c r="AB662" s="4"/>
      <c r="AC662" s="4"/>
      <c r="AD662" s="9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2"/>
      <c r="BP662" s="4"/>
    </row>
    <row r="663" spans="1:68" ht="14.25" customHeight="1">
      <c r="A663" s="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4"/>
      <c r="Z663" s="4"/>
      <c r="AA663" s="4"/>
      <c r="AB663" s="4"/>
      <c r="AC663" s="4"/>
      <c r="AD663" s="9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2"/>
      <c r="BP663" s="4"/>
    </row>
    <row r="664" spans="1:68" ht="14.25" customHeight="1">
      <c r="A664" s="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4"/>
      <c r="Z664" s="4"/>
      <c r="AA664" s="4"/>
      <c r="AB664" s="4"/>
      <c r="AC664" s="4"/>
      <c r="AD664" s="9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2"/>
      <c r="BP664" s="4"/>
    </row>
    <row r="665" spans="1:68" ht="14.25" customHeight="1">
      <c r="A665" s="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4"/>
      <c r="Z665" s="4"/>
      <c r="AA665" s="4"/>
      <c r="AB665" s="4"/>
      <c r="AC665" s="4"/>
      <c r="AD665" s="9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2"/>
      <c r="BP665" s="4"/>
    </row>
    <row r="666" spans="1:68" ht="14.25" customHeight="1">
      <c r="A666" s="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4"/>
      <c r="Z666" s="4"/>
      <c r="AA666" s="4"/>
      <c r="AB666" s="4"/>
      <c r="AC666" s="4"/>
      <c r="AD666" s="9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2"/>
      <c r="BP666" s="4"/>
    </row>
    <row r="667" spans="1:68" ht="14.25" customHeight="1">
      <c r="A667" s="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4"/>
      <c r="Z667" s="4"/>
      <c r="AA667" s="4"/>
      <c r="AB667" s="4"/>
      <c r="AC667" s="4"/>
      <c r="AD667" s="9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2"/>
      <c r="BP667" s="4"/>
    </row>
    <row r="668" spans="1:68" ht="14.25" customHeight="1">
      <c r="A668" s="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4"/>
      <c r="Z668" s="4"/>
      <c r="AA668" s="4"/>
      <c r="AB668" s="4"/>
      <c r="AC668" s="4"/>
      <c r="AD668" s="9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2"/>
      <c r="BP668" s="4"/>
    </row>
    <row r="669" spans="1:68" ht="14.25" customHeight="1">
      <c r="A669" s="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4"/>
      <c r="Z669" s="4"/>
      <c r="AA669" s="4"/>
      <c r="AB669" s="4"/>
      <c r="AC669" s="4"/>
      <c r="AD669" s="9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2"/>
      <c r="BP669" s="4"/>
    </row>
    <row r="670" spans="1:68" ht="14.25" customHeight="1">
      <c r="A670" s="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4"/>
      <c r="Z670" s="4"/>
      <c r="AA670" s="4"/>
      <c r="AB670" s="4"/>
      <c r="AC670" s="4"/>
      <c r="AD670" s="9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2"/>
      <c r="BP670" s="4"/>
    </row>
    <row r="671" spans="1:68" ht="14.25" customHeight="1">
      <c r="A671" s="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4"/>
      <c r="Z671" s="4"/>
      <c r="AA671" s="4"/>
      <c r="AB671" s="4"/>
      <c r="AC671" s="4"/>
      <c r="AD671" s="9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2"/>
      <c r="BP671" s="4"/>
    </row>
    <row r="672" spans="1:68" ht="14.25" customHeight="1">
      <c r="A672" s="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4"/>
      <c r="Z672" s="4"/>
      <c r="AA672" s="4"/>
      <c r="AB672" s="4"/>
      <c r="AC672" s="4"/>
      <c r="AD672" s="9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2"/>
      <c r="BP672" s="4"/>
    </row>
    <row r="673" spans="1:68" ht="14.25" customHeight="1">
      <c r="A673" s="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4"/>
      <c r="Z673" s="4"/>
      <c r="AA673" s="4"/>
      <c r="AB673" s="4"/>
      <c r="AC673" s="4"/>
      <c r="AD673" s="9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2"/>
      <c r="BP673" s="4"/>
    </row>
    <row r="674" spans="1:68" ht="14.25" customHeight="1">
      <c r="A674" s="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4"/>
      <c r="Z674" s="4"/>
      <c r="AA674" s="4"/>
      <c r="AB674" s="4"/>
      <c r="AC674" s="4"/>
      <c r="AD674" s="9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2"/>
      <c r="BP674" s="4"/>
    </row>
    <row r="675" spans="1:68" ht="14.25" customHeight="1">
      <c r="A675" s="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4"/>
      <c r="Z675" s="4"/>
      <c r="AA675" s="4"/>
      <c r="AB675" s="4"/>
      <c r="AC675" s="4"/>
      <c r="AD675" s="9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2"/>
      <c r="BP675" s="4"/>
    </row>
    <row r="676" spans="1:68" ht="14.25" customHeight="1">
      <c r="A676" s="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4"/>
      <c r="Z676" s="4"/>
      <c r="AA676" s="4"/>
      <c r="AB676" s="4"/>
      <c r="AC676" s="4"/>
      <c r="AD676" s="9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2"/>
      <c r="BP676" s="4"/>
    </row>
    <row r="677" spans="1:68" ht="14.25" customHeight="1">
      <c r="A677" s="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4"/>
      <c r="Z677" s="4"/>
      <c r="AA677" s="4"/>
      <c r="AB677" s="4"/>
      <c r="AC677" s="4"/>
      <c r="AD677" s="9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2"/>
      <c r="BP677" s="4"/>
    </row>
    <row r="678" spans="1:68" ht="14.25" customHeight="1">
      <c r="A678" s="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4"/>
      <c r="Z678" s="4"/>
      <c r="AA678" s="4"/>
      <c r="AB678" s="4"/>
      <c r="AC678" s="4"/>
      <c r="AD678" s="9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2"/>
      <c r="BP678" s="4"/>
    </row>
    <row r="679" spans="1:68" ht="14.25" customHeight="1">
      <c r="A679" s="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4"/>
      <c r="Z679" s="4"/>
      <c r="AA679" s="4"/>
      <c r="AB679" s="4"/>
      <c r="AC679" s="4"/>
      <c r="AD679" s="9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2"/>
      <c r="BP679" s="4"/>
    </row>
    <row r="680" spans="1:68" ht="14.25" customHeight="1">
      <c r="A680" s="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4"/>
      <c r="Z680" s="4"/>
      <c r="AA680" s="4"/>
      <c r="AB680" s="4"/>
      <c r="AC680" s="4"/>
      <c r="AD680" s="9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2"/>
      <c r="BP680" s="4"/>
    </row>
    <row r="681" spans="1:68" ht="14.25" customHeight="1">
      <c r="A681" s="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4"/>
      <c r="Z681" s="4"/>
      <c r="AA681" s="4"/>
      <c r="AB681" s="4"/>
      <c r="AC681" s="4"/>
      <c r="AD681" s="9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2"/>
      <c r="BP681" s="4"/>
    </row>
    <row r="682" spans="1:68" ht="14.25" customHeight="1">
      <c r="A682" s="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4"/>
      <c r="Z682" s="4"/>
      <c r="AA682" s="4"/>
      <c r="AB682" s="4"/>
      <c r="AC682" s="4"/>
      <c r="AD682" s="9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2"/>
      <c r="BP682" s="4"/>
    </row>
    <row r="683" spans="1:68" ht="14.25" customHeight="1">
      <c r="A683" s="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4"/>
      <c r="Z683" s="4"/>
      <c r="AA683" s="4"/>
      <c r="AB683" s="4"/>
      <c r="AC683" s="4"/>
      <c r="AD683" s="9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2"/>
      <c r="BP683" s="4"/>
    </row>
    <row r="684" spans="1:68" ht="14.25" customHeight="1">
      <c r="A684" s="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4"/>
      <c r="Z684" s="4"/>
      <c r="AA684" s="4"/>
      <c r="AB684" s="4"/>
      <c r="AC684" s="4"/>
      <c r="AD684" s="9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2"/>
      <c r="BP684" s="4"/>
    </row>
    <row r="685" spans="1:68" ht="14.25" customHeight="1">
      <c r="A685" s="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4"/>
      <c r="Z685" s="4"/>
      <c r="AA685" s="4"/>
      <c r="AB685" s="4"/>
      <c r="AC685" s="4"/>
      <c r="AD685" s="9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2"/>
      <c r="BP685" s="4"/>
    </row>
    <row r="686" spans="1:68" ht="14.25" customHeight="1">
      <c r="A686" s="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4"/>
      <c r="Z686" s="4"/>
      <c r="AA686" s="4"/>
      <c r="AB686" s="4"/>
      <c r="AC686" s="4"/>
      <c r="AD686" s="9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2"/>
      <c r="BP686" s="4"/>
    </row>
    <row r="687" spans="1:68" ht="14.25" customHeight="1">
      <c r="A687" s="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4"/>
      <c r="Z687" s="4"/>
      <c r="AA687" s="4"/>
      <c r="AB687" s="4"/>
      <c r="AC687" s="4"/>
      <c r="AD687" s="9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2"/>
      <c r="BP687" s="4"/>
    </row>
    <row r="688" spans="1:68" ht="14.25" customHeight="1">
      <c r="A688" s="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4"/>
      <c r="Z688" s="4"/>
      <c r="AA688" s="4"/>
      <c r="AB688" s="4"/>
      <c r="AC688" s="4"/>
      <c r="AD688" s="9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2"/>
      <c r="BP688" s="4"/>
    </row>
    <row r="689" spans="1:68" ht="14.25" customHeight="1">
      <c r="A689" s="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4"/>
      <c r="Z689" s="4"/>
      <c r="AA689" s="4"/>
      <c r="AB689" s="4"/>
      <c r="AC689" s="4"/>
      <c r="AD689" s="9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2"/>
      <c r="BP689" s="4"/>
    </row>
    <row r="690" spans="1:68" ht="14.25" customHeight="1">
      <c r="A690" s="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4"/>
      <c r="Z690" s="4"/>
      <c r="AA690" s="4"/>
      <c r="AB690" s="4"/>
      <c r="AC690" s="4"/>
      <c r="AD690" s="9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2"/>
      <c r="BP690" s="4"/>
    </row>
    <row r="691" spans="1:68" ht="14.25" customHeight="1">
      <c r="A691" s="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4"/>
      <c r="Z691" s="4"/>
      <c r="AA691" s="4"/>
      <c r="AB691" s="4"/>
      <c r="AC691" s="4"/>
      <c r="AD691" s="9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2"/>
      <c r="BP691" s="4"/>
    </row>
    <row r="692" spans="1:68" ht="14.25" customHeight="1">
      <c r="A692" s="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4"/>
      <c r="Z692" s="4"/>
      <c r="AA692" s="4"/>
      <c r="AB692" s="4"/>
      <c r="AC692" s="4"/>
      <c r="AD692" s="9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2"/>
      <c r="BP692" s="4"/>
    </row>
    <row r="693" spans="1:68" ht="14.25" customHeight="1">
      <c r="A693" s="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4"/>
      <c r="Z693" s="4"/>
      <c r="AA693" s="4"/>
      <c r="AB693" s="4"/>
      <c r="AC693" s="4"/>
      <c r="AD693" s="9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2"/>
      <c r="BP693" s="4"/>
    </row>
    <row r="694" spans="1:68" ht="14.25" customHeight="1">
      <c r="A694" s="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4"/>
      <c r="Z694" s="4"/>
      <c r="AA694" s="4"/>
      <c r="AB694" s="4"/>
      <c r="AC694" s="4"/>
      <c r="AD694" s="9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2"/>
      <c r="BP694" s="4"/>
    </row>
    <row r="695" spans="1:68" ht="14.25" customHeight="1">
      <c r="A695" s="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4"/>
      <c r="Z695" s="4"/>
      <c r="AA695" s="4"/>
      <c r="AB695" s="4"/>
      <c r="AC695" s="4"/>
      <c r="AD695" s="9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2"/>
      <c r="BP695" s="4"/>
    </row>
    <row r="696" spans="1:68" ht="14.25" customHeight="1">
      <c r="A696" s="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4"/>
      <c r="Z696" s="4"/>
      <c r="AA696" s="4"/>
      <c r="AB696" s="4"/>
      <c r="AC696" s="4"/>
      <c r="AD696" s="9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2"/>
      <c r="BP696" s="4"/>
    </row>
    <row r="697" spans="1:68" ht="14.25" customHeight="1">
      <c r="A697" s="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4"/>
      <c r="Z697" s="4"/>
      <c r="AA697" s="4"/>
      <c r="AB697" s="4"/>
      <c r="AC697" s="4"/>
      <c r="AD697" s="9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2"/>
      <c r="BP697" s="4"/>
    </row>
    <row r="698" spans="1:68" ht="14.25" customHeight="1">
      <c r="A698" s="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4"/>
      <c r="Z698" s="4"/>
      <c r="AA698" s="4"/>
      <c r="AB698" s="4"/>
      <c r="AC698" s="4"/>
      <c r="AD698" s="9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2"/>
      <c r="BP698" s="4"/>
    </row>
    <row r="699" spans="1:68" ht="14.25" customHeight="1">
      <c r="A699" s="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4"/>
      <c r="Z699" s="4"/>
      <c r="AA699" s="4"/>
      <c r="AB699" s="4"/>
      <c r="AC699" s="4"/>
      <c r="AD699" s="9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2"/>
      <c r="BP699" s="4"/>
    </row>
    <row r="700" spans="1:68" ht="14.25" customHeight="1">
      <c r="A700" s="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4"/>
      <c r="Z700" s="4"/>
      <c r="AA700" s="4"/>
      <c r="AB700" s="4"/>
      <c r="AC700" s="4"/>
      <c r="AD700" s="9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2"/>
      <c r="BP700" s="4"/>
    </row>
    <row r="701" spans="1:68" ht="14.25" customHeight="1">
      <c r="A701" s="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4"/>
      <c r="Z701" s="4"/>
      <c r="AA701" s="4"/>
      <c r="AB701" s="4"/>
      <c r="AC701" s="4"/>
      <c r="AD701" s="9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2"/>
      <c r="BP701" s="4"/>
    </row>
    <row r="702" spans="1:68" ht="14.25" customHeight="1">
      <c r="A702" s="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4"/>
      <c r="Z702" s="4"/>
      <c r="AA702" s="4"/>
      <c r="AB702" s="4"/>
      <c r="AC702" s="4"/>
      <c r="AD702" s="9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2"/>
      <c r="BP702" s="4"/>
    </row>
    <row r="703" spans="1:68" ht="14.25" customHeight="1">
      <c r="A703" s="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4"/>
      <c r="Z703" s="4"/>
      <c r="AA703" s="4"/>
      <c r="AB703" s="4"/>
      <c r="AC703" s="4"/>
      <c r="AD703" s="9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2"/>
      <c r="BP703" s="4"/>
    </row>
    <row r="704" spans="1:68" ht="14.25" customHeight="1">
      <c r="A704" s="9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4"/>
      <c r="Z704" s="4"/>
      <c r="AA704" s="4"/>
      <c r="AB704" s="4"/>
      <c r="AC704" s="4"/>
      <c r="AD704" s="9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2"/>
      <c r="BP704" s="4"/>
    </row>
    <row r="705" spans="1:68" ht="14.25" customHeight="1">
      <c r="A705" s="9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4"/>
      <c r="Z705" s="4"/>
      <c r="AA705" s="4"/>
      <c r="AB705" s="4"/>
      <c r="AC705" s="4"/>
      <c r="AD705" s="9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2"/>
      <c r="BP705" s="4"/>
    </row>
    <row r="706" spans="1:68" ht="14.25" customHeight="1">
      <c r="A706" s="9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4"/>
      <c r="Z706" s="4"/>
      <c r="AA706" s="4"/>
      <c r="AB706" s="4"/>
      <c r="AC706" s="4"/>
      <c r="AD706" s="9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2"/>
      <c r="BP706" s="4"/>
    </row>
    <row r="707" spans="1:68" ht="14.25" customHeight="1">
      <c r="A707" s="9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4"/>
      <c r="Z707" s="4"/>
      <c r="AA707" s="4"/>
      <c r="AB707" s="4"/>
      <c r="AC707" s="4"/>
      <c r="AD707" s="9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2"/>
      <c r="BP707" s="4"/>
    </row>
    <row r="708" spans="1:68" ht="14.25" customHeight="1">
      <c r="A708" s="9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4"/>
      <c r="Z708" s="4"/>
      <c r="AA708" s="4"/>
      <c r="AB708" s="4"/>
      <c r="AC708" s="4"/>
      <c r="AD708" s="9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2"/>
      <c r="BP708" s="4"/>
    </row>
    <row r="709" spans="1:68" ht="14.25" customHeight="1">
      <c r="A709" s="9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4"/>
      <c r="Z709" s="4"/>
      <c r="AA709" s="4"/>
      <c r="AB709" s="4"/>
      <c r="AC709" s="4"/>
      <c r="AD709" s="9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2"/>
      <c r="BP709" s="4"/>
    </row>
    <row r="710" spans="1:68" ht="14.25" customHeight="1">
      <c r="A710" s="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4"/>
      <c r="Z710" s="4"/>
      <c r="AA710" s="4"/>
      <c r="AB710" s="4"/>
      <c r="AC710" s="4"/>
      <c r="AD710" s="9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2"/>
      <c r="BP710" s="4"/>
    </row>
    <row r="711" spans="1:68" ht="14.25" customHeight="1">
      <c r="A711" s="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4"/>
      <c r="Z711" s="4"/>
      <c r="AA711" s="4"/>
      <c r="AB711" s="4"/>
      <c r="AC711" s="4"/>
      <c r="AD711" s="9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2"/>
      <c r="BP711" s="4"/>
    </row>
    <row r="712" spans="1:68" ht="14.25" customHeight="1">
      <c r="A712" s="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4"/>
      <c r="Z712" s="4"/>
      <c r="AA712" s="4"/>
      <c r="AB712" s="4"/>
      <c r="AC712" s="4"/>
      <c r="AD712" s="9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2"/>
      <c r="BP712" s="4"/>
    </row>
    <row r="713" spans="1:68" ht="14.25" customHeight="1">
      <c r="A713" s="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4"/>
      <c r="Z713" s="4"/>
      <c r="AA713" s="4"/>
      <c r="AB713" s="4"/>
      <c r="AC713" s="4"/>
      <c r="AD713" s="9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2"/>
      <c r="BP713" s="4"/>
    </row>
    <row r="714" spans="1:68" ht="14.25" customHeight="1">
      <c r="A714" s="9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4"/>
      <c r="Z714" s="4"/>
      <c r="AA714" s="4"/>
      <c r="AB714" s="4"/>
      <c r="AC714" s="4"/>
      <c r="AD714" s="9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2"/>
      <c r="BP714" s="4"/>
    </row>
    <row r="715" spans="1:68" ht="14.25" customHeight="1">
      <c r="A715" s="9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4"/>
      <c r="Z715" s="4"/>
      <c r="AA715" s="4"/>
      <c r="AB715" s="4"/>
      <c r="AC715" s="4"/>
      <c r="AD715" s="9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2"/>
      <c r="BP715" s="4"/>
    </row>
    <row r="716" spans="1:68" ht="14.25" customHeight="1">
      <c r="A716" s="9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4"/>
      <c r="Z716" s="4"/>
      <c r="AA716" s="4"/>
      <c r="AB716" s="4"/>
      <c r="AC716" s="4"/>
      <c r="AD716" s="9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2"/>
      <c r="BP716" s="4"/>
    </row>
    <row r="717" spans="1:68" ht="14.25" customHeight="1">
      <c r="A717" s="9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4"/>
      <c r="Z717" s="4"/>
      <c r="AA717" s="4"/>
      <c r="AB717" s="4"/>
      <c r="AC717" s="4"/>
      <c r="AD717" s="9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2"/>
      <c r="BP717" s="4"/>
    </row>
    <row r="718" spans="1:68" ht="14.25" customHeight="1">
      <c r="A718" s="9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4"/>
      <c r="Z718" s="4"/>
      <c r="AA718" s="4"/>
      <c r="AB718" s="4"/>
      <c r="AC718" s="4"/>
      <c r="AD718" s="9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2"/>
      <c r="BP718" s="4"/>
    </row>
    <row r="719" spans="1:68" ht="14.25" customHeight="1">
      <c r="A719" s="9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4"/>
      <c r="Z719" s="4"/>
      <c r="AA719" s="4"/>
      <c r="AB719" s="4"/>
      <c r="AC719" s="4"/>
      <c r="AD719" s="9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2"/>
      <c r="BP719" s="4"/>
    </row>
    <row r="720" spans="1:68" ht="14.25" customHeight="1">
      <c r="A720" s="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4"/>
      <c r="Z720" s="4"/>
      <c r="AA720" s="4"/>
      <c r="AB720" s="4"/>
      <c r="AC720" s="4"/>
      <c r="AD720" s="9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2"/>
      <c r="BP720" s="4"/>
    </row>
    <row r="721" spans="1:68" ht="14.25" customHeight="1">
      <c r="A721" s="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4"/>
      <c r="Z721" s="4"/>
      <c r="AA721" s="4"/>
      <c r="AB721" s="4"/>
      <c r="AC721" s="4"/>
      <c r="AD721" s="9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2"/>
      <c r="BP721" s="4"/>
    </row>
    <row r="722" spans="1:68" ht="14.25" customHeight="1">
      <c r="A722" s="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4"/>
      <c r="Z722" s="4"/>
      <c r="AA722" s="4"/>
      <c r="AB722" s="4"/>
      <c r="AC722" s="4"/>
      <c r="AD722" s="9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2"/>
      <c r="BP722" s="4"/>
    </row>
    <row r="723" spans="1:68" ht="14.25" customHeight="1">
      <c r="A723" s="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4"/>
      <c r="Z723" s="4"/>
      <c r="AA723" s="4"/>
      <c r="AB723" s="4"/>
      <c r="AC723" s="4"/>
      <c r="AD723" s="9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2"/>
      <c r="BP723" s="4"/>
    </row>
    <row r="724" spans="1:68" ht="14.25" customHeight="1">
      <c r="A724" s="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4"/>
      <c r="Z724" s="4"/>
      <c r="AA724" s="4"/>
      <c r="AB724" s="4"/>
      <c r="AC724" s="4"/>
      <c r="AD724" s="9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2"/>
      <c r="BP724" s="4"/>
    </row>
    <row r="725" spans="1:68" ht="14.25" customHeight="1">
      <c r="A725" s="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4"/>
      <c r="Z725" s="4"/>
      <c r="AA725" s="4"/>
      <c r="AB725" s="4"/>
      <c r="AC725" s="4"/>
      <c r="AD725" s="9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2"/>
      <c r="BP725" s="4"/>
    </row>
    <row r="726" spans="1:68" ht="14.25" customHeight="1">
      <c r="A726" s="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4"/>
      <c r="Z726" s="4"/>
      <c r="AA726" s="4"/>
      <c r="AB726" s="4"/>
      <c r="AC726" s="4"/>
      <c r="AD726" s="9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2"/>
      <c r="BP726" s="4"/>
    </row>
    <row r="727" spans="1:68" ht="14.25" customHeight="1">
      <c r="A727" s="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4"/>
      <c r="Z727" s="4"/>
      <c r="AA727" s="4"/>
      <c r="AB727" s="4"/>
      <c r="AC727" s="4"/>
      <c r="AD727" s="9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2"/>
      <c r="BP727" s="4"/>
    </row>
    <row r="728" spans="1:68" ht="14.25" customHeight="1">
      <c r="A728" s="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4"/>
      <c r="Z728" s="4"/>
      <c r="AA728" s="4"/>
      <c r="AB728" s="4"/>
      <c r="AC728" s="4"/>
      <c r="AD728" s="9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2"/>
      <c r="BP728" s="4"/>
    </row>
    <row r="729" spans="1:68" ht="14.25" customHeight="1">
      <c r="A729" s="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4"/>
      <c r="Z729" s="4"/>
      <c r="AA729" s="4"/>
      <c r="AB729" s="4"/>
      <c r="AC729" s="4"/>
      <c r="AD729" s="9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2"/>
      <c r="BP729" s="4"/>
    </row>
    <row r="730" spans="1:68" ht="14.25" customHeight="1">
      <c r="A730" s="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4"/>
      <c r="Z730" s="4"/>
      <c r="AA730" s="4"/>
      <c r="AB730" s="4"/>
      <c r="AC730" s="4"/>
      <c r="AD730" s="9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2"/>
      <c r="BP730" s="4"/>
    </row>
    <row r="731" spans="1:68" ht="14.25" customHeight="1">
      <c r="A731" s="9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4"/>
      <c r="Z731" s="4"/>
      <c r="AA731" s="4"/>
      <c r="AB731" s="4"/>
      <c r="AC731" s="4"/>
      <c r="AD731" s="9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2"/>
      <c r="BP731" s="4"/>
    </row>
    <row r="732" spans="1:68" ht="14.25" customHeight="1">
      <c r="A732" s="9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4"/>
      <c r="Z732" s="4"/>
      <c r="AA732" s="4"/>
      <c r="AB732" s="4"/>
      <c r="AC732" s="4"/>
      <c r="AD732" s="9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2"/>
      <c r="BP732" s="4"/>
    </row>
    <row r="733" spans="1:68" ht="14.25" customHeight="1">
      <c r="A733" s="9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4"/>
      <c r="Z733" s="4"/>
      <c r="AA733" s="4"/>
      <c r="AB733" s="4"/>
      <c r="AC733" s="4"/>
      <c r="AD733" s="9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2"/>
      <c r="BP733" s="4"/>
    </row>
    <row r="734" spans="1:68" ht="14.25" customHeight="1">
      <c r="A734" s="9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4"/>
      <c r="Z734" s="4"/>
      <c r="AA734" s="4"/>
      <c r="AB734" s="4"/>
      <c r="AC734" s="4"/>
      <c r="AD734" s="9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2"/>
      <c r="BP734" s="4"/>
    </row>
    <row r="735" spans="1:68" ht="14.25" customHeight="1">
      <c r="A735" s="9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4"/>
      <c r="Z735" s="4"/>
      <c r="AA735" s="4"/>
      <c r="AB735" s="4"/>
      <c r="AC735" s="4"/>
      <c r="AD735" s="9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2"/>
      <c r="BP735" s="4"/>
    </row>
    <row r="736" spans="1:68" ht="14.25" customHeight="1">
      <c r="A736" s="9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4"/>
      <c r="Z736" s="4"/>
      <c r="AA736" s="4"/>
      <c r="AB736" s="4"/>
      <c r="AC736" s="4"/>
      <c r="AD736" s="9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2"/>
      <c r="BP736" s="4"/>
    </row>
    <row r="737" spans="1:68" ht="14.25" customHeight="1">
      <c r="A737" s="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4"/>
      <c r="Z737" s="4"/>
      <c r="AA737" s="4"/>
      <c r="AB737" s="4"/>
      <c r="AC737" s="4"/>
      <c r="AD737" s="9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2"/>
      <c r="BP737" s="4"/>
    </row>
    <row r="738" spans="1:68" ht="14.25" customHeight="1">
      <c r="A738" s="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4"/>
      <c r="Z738" s="4"/>
      <c r="AA738" s="4"/>
      <c r="AB738" s="4"/>
      <c r="AC738" s="4"/>
      <c r="AD738" s="9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2"/>
      <c r="BP738" s="4"/>
    </row>
    <row r="739" spans="1:68" ht="14.25" customHeight="1">
      <c r="A739" s="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4"/>
      <c r="Z739" s="4"/>
      <c r="AA739" s="4"/>
      <c r="AB739" s="4"/>
      <c r="AC739" s="4"/>
      <c r="AD739" s="9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2"/>
      <c r="BP739" s="4"/>
    </row>
    <row r="740" spans="1:68" ht="14.25" customHeight="1">
      <c r="A740" s="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4"/>
      <c r="Z740" s="4"/>
      <c r="AA740" s="4"/>
      <c r="AB740" s="4"/>
      <c r="AC740" s="4"/>
      <c r="AD740" s="9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2"/>
      <c r="BP740" s="4"/>
    </row>
    <row r="741" spans="1:68" ht="14.25" customHeight="1">
      <c r="A741" s="9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4"/>
      <c r="Z741" s="4"/>
      <c r="AA741" s="4"/>
      <c r="AB741" s="4"/>
      <c r="AC741" s="4"/>
      <c r="AD741" s="9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2"/>
      <c r="BP741" s="4"/>
    </row>
    <row r="742" spans="1:68" ht="14.25" customHeight="1">
      <c r="A742" s="9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4"/>
      <c r="Z742" s="4"/>
      <c r="AA742" s="4"/>
      <c r="AB742" s="4"/>
      <c r="AC742" s="4"/>
      <c r="AD742" s="9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2"/>
      <c r="BP742" s="4"/>
    </row>
    <row r="743" spans="1:68" ht="14.25" customHeight="1">
      <c r="A743" s="9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4"/>
      <c r="Z743" s="4"/>
      <c r="AA743" s="4"/>
      <c r="AB743" s="4"/>
      <c r="AC743" s="4"/>
      <c r="AD743" s="9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2"/>
      <c r="BP743" s="4"/>
    </row>
    <row r="744" spans="1:68" ht="14.25" customHeight="1">
      <c r="A744" s="9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4"/>
      <c r="Z744" s="4"/>
      <c r="AA744" s="4"/>
      <c r="AB744" s="4"/>
      <c r="AC744" s="4"/>
      <c r="AD744" s="9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2"/>
      <c r="BP744" s="4"/>
    </row>
    <row r="745" spans="1:68" ht="14.25" customHeight="1">
      <c r="A745" s="9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4"/>
      <c r="Z745" s="4"/>
      <c r="AA745" s="4"/>
      <c r="AB745" s="4"/>
      <c r="AC745" s="4"/>
      <c r="AD745" s="9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2"/>
      <c r="BP745" s="4"/>
    </row>
    <row r="746" spans="1:68" ht="14.25" customHeight="1">
      <c r="A746" s="9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4"/>
      <c r="Z746" s="4"/>
      <c r="AA746" s="4"/>
      <c r="AB746" s="4"/>
      <c r="AC746" s="4"/>
      <c r="AD746" s="9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2"/>
      <c r="BP746" s="4"/>
    </row>
    <row r="747" spans="1:68" ht="14.25" customHeight="1">
      <c r="A747" s="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4"/>
      <c r="Z747" s="4"/>
      <c r="AA747" s="4"/>
      <c r="AB747" s="4"/>
      <c r="AC747" s="4"/>
      <c r="AD747" s="9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2"/>
      <c r="BP747" s="4"/>
    </row>
    <row r="748" spans="1:68" ht="14.25" customHeight="1">
      <c r="A748" s="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4"/>
      <c r="Z748" s="4"/>
      <c r="AA748" s="4"/>
      <c r="AB748" s="4"/>
      <c r="AC748" s="4"/>
      <c r="AD748" s="9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2"/>
      <c r="BP748" s="4"/>
    </row>
    <row r="749" spans="1:68" ht="14.25" customHeight="1">
      <c r="A749" s="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4"/>
      <c r="Z749" s="4"/>
      <c r="AA749" s="4"/>
      <c r="AB749" s="4"/>
      <c r="AC749" s="4"/>
      <c r="AD749" s="9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2"/>
      <c r="BP749" s="4"/>
    </row>
    <row r="750" spans="1:68" ht="14.25" customHeight="1">
      <c r="A750" s="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4"/>
      <c r="Z750" s="4"/>
      <c r="AA750" s="4"/>
      <c r="AB750" s="4"/>
      <c r="AC750" s="4"/>
      <c r="AD750" s="9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2"/>
      <c r="BP750" s="4"/>
    </row>
    <row r="751" spans="1:68" ht="14.25" customHeight="1">
      <c r="A751" s="9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4"/>
      <c r="Z751" s="4"/>
      <c r="AA751" s="4"/>
      <c r="AB751" s="4"/>
      <c r="AC751" s="4"/>
      <c r="AD751" s="9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2"/>
      <c r="BP751" s="4"/>
    </row>
    <row r="752" spans="1:68" ht="14.25" customHeight="1">
      <c r="A752" s="9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4"/>
      <c r="Z752" s="4"/>
      <c r="AA752" s="4"/>
      <c r="AB752" s="4"/>
      <c r="AC752" s="4"/>
      <c r="AD752" s="9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2"/>
      <c r="BP752" s="4"/>
    </row>
    <row r="753" spans="1:68" ht="14.25" customHeight="1">
      <c r="A753" s="9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4"/>
      <c r="Z753" s="4"/>
      <c r="AA753" s="4"/>
      <c r="AB753" s="4"/>
      <c r="AC753" s="4"/>
      <c r="AD753" s="9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2"/>
      <c r="BP753" s="4"/>
    </row>
    <row r="754" spans="1:68" ht="14.25" customHeight="1">
      <c r="A754" s="9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4"/>
      <c r="Z754" s="4"/>
      <c r="AA754" s="4"/>
      <c r="AB754" s="4"/>
      <c r="AC754" s="4"/>
      <c r="AD754" s="9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2"/>
      <c r="BP754" s="4"/>
    </row>
    <row r="755" spans="1:68" ht="14.25" customHeight="1">
      <c r="A755" s="9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4"/>
      <c r="Z755" s="4"/>
      <c r="AA755" s="4"/>
      <c r="AB755" s="4"/>
      <c r="AC755" s="4"/>
      <c r="AD755" s="9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2"/>
      <c r="BP755" s="4"/>
    </row>
    <row r="756" spans="1:68" ht="14.25" customHeight="1">
      <c r="A756" s="9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4"/>
      <c r="Z756" s="4"/>
      <c r="AA756" s="4"/>
      <c r="AB756" s="4"/>
      <c r="AC756" s="4"/>
      <c r="AD756" s="9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2"/>
      <c r="BP756" s="4"/>
    </row>
    <row r="757" spans="1:68" ht="14.25" customHeight="1">
      <c r="A757" s="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4"/>
      <c r="Z757" s="4"/>
      <c r="AA757" s="4"/>
      <c r="AB757" s="4"/>
      <c r="AC757" s="4"/>
      <c r="AD757" s="9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2"/>
      <c r="BP757" s="4"/>
    </row>
    <row r="758" spans="1:68" ht="14.25" customHeight="1">
      <c r="A758" s="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4"/>
      <c r="Z758" s="4"/>
      <c r="AA758" s="4"/>
      <c r="AB758" s="4"/>
      <c r="AC758" s="4"/>
      <c r="AD758" s="9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2"/>
      <c r="BP758" s="4"/>
    </row>
    <row r="759" spans="1:68" ht="14.25" customHeight="1">
      <c r="A759" s="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4"/>
      <c r="Z759" s="4"/>
      <c r="AA759" s="4"/>
      <c r="AB759" s="4"/>
      <c r="AC759" s="4"/>
      <c r="AD759" s="9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2"/>
      <c r="BP759" s="4"/>
    </row>
    <row r="760" spans="1:68" ht="14.25" customHeight="1">
      <c r="A760" s="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4"/>
      <c r="Z760" s="4"/>
      <c r="AA760" s="4"/>
      <c r="AB760" s="4"/>
      <c r="AC760" s="4"/>
      <c r="AD760" s="9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2"/>
      <c r="BP760" s="4"/>
    </row>
    <row r="761" spans="1:68" ht="14.25" customHeight="1">
      <c r="A761" s="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4"/>
      <c r="Z761" s="4"/>
      <c r="AA761" s="4"/>
      <c r="AB761" s="4"/>
      <c r="AC761" s="4"/>
      <c r="AD761" s="9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2"/>
      <c r="BP761" s="4"/>
    </row>
    <row r="762" spans="1:68" ht="14.25" customHeight="1">
      <c r="A762" s="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4"/>
      <c r="Z762" s="4"/>
      <c r="AA762" s="4"/>
      <c r="AB762" s="4"/>
      <c r="AC762" s="4"/>
      <c r="AD762" s="9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2"/>
      <c r="BP762" s="4"/>
    </row>
    <row r="763" spans="1:68" ht="14.25" customHeight="1">
      <c r="A763" s="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4"/>
      <c r="Z763" s="4"/>
      <c r="AA763" s="4"/>
      <c r="AB763" s="4"/>
      <c r="AC763" s="4"/>
      <c r="AD763" s="9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2"/>
      <c r="BP763" s="4"/>
    </row>
    <row r="764" spans="1:68" ht="14.25" customHeight="1">
      <c r="A764" s="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4"/>
      <c r="Z764" s="4"/>
      <c r="AA764" s="4"/>
      <c r="AB764" s="4"/>
      <c r="AC764" s="4"/>
      <c r="AD764" s="9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2"/>
      <c r="BP764" s="4"/>
    </row>
    <row r="765" spans="1:68" ht="14.25" customHeight="1">
      <c r="A765" s="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4"/>
      <c r="Z765" s="4"/>
      <c r="AA765" s="4"/>
      <c r="AB765" s="4"/>
      <c r="AC765" s="4"/>
      <c r="AD765" s="9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2"/>
      <c r="BP765" s="4"/>
    </row>
    <row r="766" spans="1:68" ht="14.25" customHeight="1">
      <c r="A766" s="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4"/>
      <c r="Z766" s="4"/>
      <c r="AA766" s="4"/>
      <c r="AB766" s="4"/>
      <c r="AC766" s="4"/>
      <c r="AD766" s="9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2"/>
      <c r="BP766" s="4"/>
    </row>
    <row r="767" spans="1:68" ht="14.25" customHeight="1">
      <c r="A767" s="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4"/>
      <c r="Z767" s="4"/>
      <c r="AA767" s="4"/>
      <c r="AB767" s="4"/>
      <c r="AC767" s="4"/>
      <c r="AD767" s="9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2"/>
      <c r="BP767" s="4"/>
    </row>
    <row r="768" spans="1:68" ht="14.25" customHeight="1">
      <c r="A768" s="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4"/>
      <c r="Z768" s="4"/>
      <c r="AA768" s="4"/>
      <c r="AB768" s="4"/>
      <c r="AC768" s="4"/>
      <c r="AD768" s="9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2"/>
      <c r="BP768" s="4"/>
    </row>
    <row r="769" spans="1:68" ht="14.25" customHeight="1">
      <c r="A769" s="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4"/>
      <c r="Z769" s="4"/>
      <c r="AA769" s="4"/>
      <c r="AB769" s="4"/>
      <c r="AC769" s="4"/>
      <c r="AD769" s="9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2"/>
      <c r="BP769" s="4"/>
    </row>
    <row r="770" spans="1:68" ht="14.25" customHeight="1">
      <c r="A770" s="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4"/>
      <c r="Z770" s="4"/>
      <c r="AA770" s="4"/>
      <c r="AB770" s="4"/>
      <c r="AC770" s="4"/>
      <c r="AD770" s="9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2"/>
      <c r="BP770" s="4"/>
    </row>
    <row r="771" spans="1:68" ht="14.25" customHeight="1">
      <c r="A771" s="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4"/>
      <c r="Z771" s="4"/>
      <c r="AA771" s="4"/>
      <c r="AB771" s="4"/>
      <c r="AC771" s="4"/>
      <c r="AD771" s="9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2"/>
      <c r="BP771" s="4"/>
    </row>
    <row r="772" spans="1:68" ht="14.25" customHeight="1">
      <c r="A772" s="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4"/>
      <c r="Z772" s="4"/>
      <c r="AA772" s="4"/>
      <c r="AB772" s="4"/>
      <c r="AC772" s="4"/>
      <c r="AD772" s="9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2"/>
      <c r="BP772" s="4"/>
    </row>
    <row r="773" spans="1:68" ht="14.25" customHeight="1">
      <c r="A773" s="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4"/>
      <c r="Z773" s="4"/>
      <c r="AA773" s="4"/>
      <c r="AB773" s="4"/>
      <c r="AC773" s="4"/>
      <c r="AD773" s="9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2"/>
      <c r="BP773" s="4"/>
    </row>
    <row r="774" spans="1:68" ht="14.25" customHeight="1">
      <c r="A774" s="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4"/>
      <c r="Z774" s="4"/>
      <c r="AA774" s="4"/>
      <c r="AB774" s="4"/>
      <c r="AC774" s="4"/>
      <c r="AD774" s="9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2"/>
      <c r="BP774" s="4"/>
    </row>
    <row r="775" spans="1:68" ht="14.25" customHeight="1">
      <c r="A775" s="9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4"/>
      <c r="Z775" s="4"/>
      <c r="AA775" s="4"/>
      <c r="AB775" s="4"/>
      <c r="AC775" s="4"/>
      <c r="AD775" s="9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2"/>
      <c r="BP775" s="4"/>
    </row>
    <row r="776" spans="1:68" ht="14.25" customHeight="1">
      <c r="A776" s="9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4"/>
      <c r="Z776" s="4"/>
      <c r="AA776" s="4"/>
      <c r="AB776" s="4"/>
      <c r="AC776" s="4"/>
      <c r="AD776" s="9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2"/>
      <c r="BP776" s="4"/>
    </row>
    <row r="777" spans="1:68" ht="14.25" customHeight="1">
      <c r="A777" s="9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4"/>
      <c r="Z777" s="4"/>
      <c r="AA777" s="4"/>
      <c r="AB777" s="4"/>
      <c r="AC777" s="4"/>
      <c r="AD777" s="9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2"/>
      <c r="BP777" s="4"/>
    </row>
    <row r="778" spans="1:68" ht="14.25" customHeight="1">
      <c r="A778" s="9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4"/>
      <c r="Z778" s="4"/>
      <c r="AA778" s="4"/>
      <c r="AB778" s="4"/>
      <c r="AC778" s="4"/>
      <c r="AD778" s="9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2"/>
      <c r="BP778" s="4"/>
    </row>
    <row r="779" spans="1:68" ht="14.25" customHeight="1">
      <c r="A779" s="9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4"/>
      <c r="Z779" s="4"/>
      <c r="AA779" s="4"/>
      <c r="AB779" s="4"/>
      <c r="AC779" s="4"/>
      <c r="AD779" s="9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2"/>
      <c r="BP779" s="4"/>
    </row>
    <row r="780" spans="1:68" ht="14.25" customHeight="1">
      <c r="A780" s="9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4"/>
      <c r="Z780" s="4"/>
      <c r="AA780" s="4"/>
      <c r="AB780" s="4"/>
      <c r="AC780" s="4"/>
      <c r="AD780" s="9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2"/>
      <c r="BP780" s="4"/>
    </row>
    <row r="781" spans="1:68" ht="14.25" customHeight="1">
      <c r="A781" s="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4"/>
      <c r="Z781" s="4"/>
      <c r="AA781" s="4"/>
      <c r="AB781" s="4"/>
      <c r="AC781" s="4"/>
      <c r="AD781" s="9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2"/>
      <c r="BP781" s="4"/>
    </row>
    <row r="782" spans="1:68" ht="14.25" customHeight="1">
      <c r="A782" s="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4"/>
      <c r="Z782" s="4"/>
      <c r="AA782" s="4"/>
      <c r="AB782" s="4"/>
      <c r="AC782" s="4"/>
      <c r="AD782" s="9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2"/>
      <c r="BP782" s="4"/>
    </row>
    <row r="783" spans="1:68" ht="14.25" customHeight="1">
      <c r="A783" s="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4"/>
      <c r="Z783" s="4"/>
      <c r="AA783" s="4"/>
      <c r="AB783" s="4"/>
      <c r="AC783" s="4"/>
      <c r="AD783" s="9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2"/>
      <c r="BP783" s="4"/>
    </row>
    <row r="784" spans="1:68" ht="14.25" customHeight="1">
      <c r="A784" s="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4"/>
      <c r="Z784" s="4"/>
      <c r="AA784" s="4"/>
      <c r="AB784" s="4"/>
      <c r="AC784" s="4"/>
      <c r="AD784" s="9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2"/>
      <c r="BP784" s="4"/>
    </row>
    <row r="785" spans="1:68" ht="14.25" customHeight="1">
      <c r="A785" s="9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4"/>
      <c r="Z785" s="4"/>
      <c r="AA785" s="4"/>
      <c r="AB785" s="4"/>
      <c r="AC785" s="4"/>
      <c r="AD785" s="9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2"/>
      <c r="BP785" s="4"/>
    </row>
    <row r="786" spans="1:68" ht="14.25" customHeight="1">
      <c r="A786" s="9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4"/>
      <c r="Z786" s="4"/>
      <c r="AA786" s="4"/>
      <c r="AB786" s="4"/>
      <c r="AC786" s="4"/>
      <c r="AD786" s="9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2"/>
      <c r="BP786" s="4"/>
    </row>
    <row r="787" spans="1:68" ht="14.25" customHeight="1">
      <c r="A787" s="9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4"/>
      <c r="Z787" s="4"/>
      <c r="AA787" s="4"/>
      <c r="AB787" s="4"/>
      <c r="AC787" s="4"/>
      <c r="AD787" s="9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2"/>
      <c r="BP787" s="4"/>
    </row>
    <row r="788" spans="1:68" ht="14.25" customHeight="1">
      <c r="A788" s="9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4"/>
      <c r="Z788" s="4"/>
      <c r="AA788" s="4"/>
      <c r="AB788" s="4"/>
      <c r="AC788" s="4"/>
      <c r="AD788" s="9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2"/>
      <c r="BP788" s="4"/>
    </row>
    <row r="789" spans="1:68" ht="14.25" customHeight="1">
      <c r="A789" s="9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4"/>
      <c r="Z789" s="4"/>
      <c r="AA789" s="4"/>
      <c r="AB789" s="4"/>
      <c r="AC789" s="4"/>
      <c r="AD789" s="9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2"/>
      <c r="BP789" s="4"/>
    </row>
    <row r="790" spans="1:68" ht="14.25" customHeight="1">
      <c r="A790" s="9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4"/>
      <c r="Z790" s="4"/>
      <c r="AA790" s="4"/>
      <c r="AB790" s="4"/>
      <c r="AC790" s="4"/>
      <c r="AD790" s="9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2"/>
      <c r="BP790" s="4"/>
    </row>
    <row r="791" spans="1:68" ht="14.25" customHeight="1">
      <c r="A791" s="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4"/>
      <c r="Z791" s="4"/>
      <c r="AA791" s="4"/>
      <c r="AB791" s="4"/>
      <c r="AC791" s="4"/>
      <c r="AD791" s="9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2"/>
      <c r="BP791" s="4"/>
    </row>
    <row r="792" spans="1:68" ht="14.25" customHeight="1">
      <c r="A792" s="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4"/>
      <c r="Z792" s="4"/>
      <c r="AA792" s="4"/>
      <c r="AB792" s="4"/>
      <c r="AC792" s="4"/>
      <c r="AD792" s="9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2"/>
      <c r="BP792" s="4"/>
    </row>
    <row r="793" spans="1:68" ht="14.25" customHeight="1">
      <c r="A793" s="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4"/>
      <c r="Z793" s="4"/>
      <c r="AA793" s="4"/>
      <c r="AB793" s="4"/>
      <c r="AC793" s="4"/>
      <c r="AD793" s="9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2"/>
      <c r="BP793" s="4"/>
    </row>
    <row r="794" spans="1:68" ht="14.25" customHeight="1">
      <c r="A794" s="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4"/>
      <c r="Z794" s="4"/>
      <c r="AA794" s="4"/>
      <c r="AB794" s="4"/>
      <c r="AC794" s="4"/>
      <c r="AD794" s="9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2"/>
      <c r="BP794" s="4"/>
    </row>
    <row r="795" spans="1:68" ht="14.25" customHeight="1">
      <c r="A795" s="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4"/>
      <c r="Z795" s="4"/>
      <c r="AA795" s="4"/>
      <c r="AB795" s="4"/>
      <c r="AC795" s="4"/>
      <c r="AD795" s="9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2"/>
      <c r="BP795" s="4"/>
    </row>
    <row r="796" spans="1:68" ht="14.25" customHeight="1">
      <c r="A796" s="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4"/>
      <c r="Z796" s="4"/>
      <c r="AA796" s="4"/>
      <c r="AB796" s="4"/>
      <c r="AC796" s="4"/>
      <c r="AD796" s="9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2"/>
      <c r="BP796" s="4"/>
    </row>
    <row r="797" spans="1:68" ht="14.25" customHeight="1">
      <c r="A797" s="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4"/>
      <c r="Z797" s="4"/>
      <c r="AA797" s="4"/>
      <c r="AB797" s="4"/>
      <c r="AC797" s="4"/>
      <c r="AD797" s="9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2"/>
      <c r="BP797" s="4"/>
    </row>
    <row r="798" spans="1:68" ht="14.25" customHeight="1">
      <c r="A798" s="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4"/>
      <c r="Z798" s="4"/>
      <c r="AA798" s="4"/>
      <c r="AB798" s="4"/>
      <c r="AC798" s="4"/>
      <c r="AD798" s="9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2"/>
      <c r="BP798" s="4"/>
    </row>
    <row r="799" spans="1:68" ht="14.25" customHeight="1">
      <c r="A799" s="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4"/>
      <c r="Z799" s="4"/>
      <c r="AA799" s="4"/>
      <c r="AB799" s="4"/>
      <c r="AC799" s="4"/>
      <c r="AD799" s="9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2"/>
      <c r="BP799" s="4"/>
    </row>
    <row r="800" spans="1:68" ht="14.25" customHeight="1">
      <c r="A800" s="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4"/>
      <c r="Z800" s="4"/>
      <c r="AA800" s="4"/>
      <c r="AB800" s="4"/>
      <c r="AC800" s="4"/>
      <c r="AD800" s="9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2"/>
      <c r="BP800" s="4"/>
    </row>
    <row r="801" spans="1:68" ht="14.25" customHeight="1">
      <c r="A801" s="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4"/>
      <c r="Z801" s="4"/>
      <c r="AA801" s="4"/>
      <c r="AB801" s="4"/>
      <c r="AC801" s="4"/>
      <c r="AD801" s="9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2"/>
      <c r="BP801" s="4"/>
    </row>
    <row r="802" spans="1:68" ht="14.25" customHeight="1">
      <c r="A802" s="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4"/>
      <c r="Z802" s="4"/>
      <c r="AA802" s="4"/>
      <c r="AB802" s="4"/>
      <c r="AC802" s="4"/>
      <c r="AD802" s="9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2"/>
      <c r="BP802" s="4"/>
    </row>
    <row r="803" spans="1:68" ht="14.25" customHeight="1">
      <c r="A803" s="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4"/>
      <c r="Z803" s="4"/>
      <c r="AA803" s="4"/>
      <c r="AB803" s="4"/>
      <c r="AC803" s="4"/>
      <c r="AD803" s="9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2"/>
      <c r="BP803" s="4"/>
    </row>
    <row r="804" spans="1:68" ht="14.25" customHeight="1">
      <c r="A804" s="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4"/>
      <c r="Z804" s="4"/>
      <c r="AA804" s="4"/>
      <c r="AB804" s="4"/>
      <c r="AC804" s="4"/>
      <c r="AD804" s="9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2"/>
      <c r="BP804" s="4"/>
    </row>
    <row r="805" spans="1:68" ht="14.25" customHeight="1">
      <c r="A805" s="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4"/>
      <c r="Z805" s="4"/>
      <c r="AA805" s="4"/>
      <c r="AB805" s="4"/>
      <c r="AC805" s="4"/>
      <c r="AD805" s="9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2"/>
      <c r="BP805" s="4"/>
    </row>
    <row r="806" spans="1:68" ht="14.25" customHeight="1">
      <c r="A806" s="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4"/>
      <c r="Z806" s="4"/>
      <c r="AA806" s="4"/>
      <c r="AB806" s="4"/>
      <c r="AC806" s="4"/>
      <c r="AD806" s="9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2"/>
      <c r="BP806" s="4"/>
    </row>
    <row r="807" spans="1:68" ht="14.25" customHeight="1">
      <c r="A807" s="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4"/>
      <c r="Z807" s="4"/>
      <c r="AA807" s="4"/>
      <c r="AB807" s="4"/>
      <c r="AC807" s="4"/>
      <c r="AD807" s="9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2"/>
      <c r="BP807" s="4"/>
    </row>
    <row r="808" spans="1:68" ht="14.25" customHeight="1">
      <c r="A808" s="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4"/>
      <c r="Z808" s="4"/>
      <c r="AA808" s="4"/>
      <c r="AB808" s="4"/>
      <c r="AC808" s="4"/>
      <c r="AD808" s="9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2"/>
      <c r="BP808" s="4"/>
    </row>
    <row r="809" spans="1:68" ht="14.25" customHeight="1">
      <c r="A809" s="9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4"/>
      <c r="Z809" s="4"/>
      <c r="AA809" s="4"/>
      <c r="AB809" s="4"/>
      <c r="AC809" s="4"/>
      <c r="AD809" s="9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2"/>
      <c r="BP809" s="4"/>
    </row>
    <row r="810" spans="1:68" ht="14.25" customHeight="1">
      <c r="A810" s="9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4"/>
      <c r="Z810" s="4"/>
      <c r="AA810" s="4"/>
      <c r="AB810" s="4"/>
      <c r="AC810" s="4"/>
      <c r="AD810" s="9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2"/>
      <c r="BP810" s="4"/>
    </row>
    <row r="811" spans="1:68" ht="14.25" customHeight="1">
      <c r="A811" s="9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4"/>
      <c r="Z811" s="4"/>
      <c r="AA811" s="4"/>
      <c r="AB811" s="4"/>
      <c r="AC811" s="4"/>
      <c r="AD811" s="9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2"/>
      <c r="BP811" s="4"/>
    </row>
    <row r="812" spans="1:68" ht="14.25" customHeight="1">
      <c r="A812" s="9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4"/>
      <c r="Z812" s="4"/>
      <c r="AA812" s="4"/>
      <c r="AB812" s="4"/>
      <c r="AC812" s="4"/>
      <c r="AD812" s="9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2"/>
      <c r="BP812" s="4"/>
    </row>
    <row r="813" spans="1:68" ht="14.25" customHeight="1">
      <c r="A813" s="9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4"/>
      <c r="Z813" s="4"/>
      <c r="AA813" s="4"/>
      <c r="AB813" s="4"/>
      <c r="AC813" s="4"/>
      <c r="AD813" s="9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2"/>
      <c r="BP813" s="4"/>
    </row>
    <row r="814" spans="1:68" ht="14.25" customHeight="1">
      <c r="A814" s="9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4"/>
      <c r="Z814" s="4"/>
      <c r="AA814" s="4"/>
      <c r="AB814" s="4"/>
      <c r="AC814" s="4"/>
      <c r="AD814" s="9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2"/>
      <c r="BP814" s="4"/>
    </row>
    <row r="815" spans="1:68" ht="14.25" customHeight="1">
      <c r="A815" s="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4"/>
      <c r="Z815" s="4"/>
      <c r="AA815" s="4"/>
      <c r="AB815" s="4"/>
      <c r="AC815" s="4"/>
      <c r="AD815" s="9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2"/>
      <c r="BP815" s="4"/>
    </row>
    <row r="816" spans="1:68" ht="14.25" customHeight="1">
      <c r="A816" s="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4"/>
      <c r="Z816" s="4"/>
      <c r="AA816" s="4"/>
      <c r="AB816" s="4"/>
      <c r="AC816" s="4"/>
      <c r="AD816" s="9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2"/>
      <c r="BP816" s="4"/>
    </row>
    <row r="817" spans="1:68" ht="14.25" customHeight="1">
      <c r="A817" s="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4"/>
      <c r="Z817" s="4"/>
      <c r="AA817" s="4"/>
      <c r="AB817" s="4"/>
      <c r="AC817" s="4"/>
      <c r="AD817" s="9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2"/>
      <c r="BP817" s="4"/>
    </row>
    <row r="818" spans="1:68" ht="14.25" customHeight="1">
      <c r="A818" s="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4"/>
      <c r="Z818" s="4"/>
      <c r="AA818" s="4"/>
      <c r="AB818" s="4"/>
      <c r="AC818" s="4"/>
      <c r="AD818" s="9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2"/>
      <c r="BP818" s="4"/>
    </row>
    <row r="819" spans="1:68" ht="14.25" customHeight="1">
      <c r="A819" s="9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4"/>
      <c r="Z819" s="4"/>
      <c r="AA819" s="4"/>
      <c r="AB819" s="4"/>
      <c r="AC819" s="4"/>
      <c r="AD819" s="9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2"/>
      <c r="BP819" s="4"/>
    </row>
    <row r="820" spans="1:68" ht="14.25" customHeight="1">
      <c r="A820" s="9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4"/>
      <c r="Z820" s="4"/>
      <c r="AA820" s="4"/>
      <c r="AB820" s="4"/>
      <c r="AC820" s="4"/>
      <c r="AD820" s="9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2"/>
      <c r="BP820" s="4"/>
    </row>
    <row r="821" spans="1:68" ht="14.25" customHeight="1">
      <c r="A821" s="9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4"/>
      <c r="Z821" s="4"/>
      <c r="AA821" s="4"/>
      <c r="AB821" s="4"/>
      <c r="AC821" s="4"/>
      <c r="AD821" s="9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2"/>
      <c r="BP821" s="4"/>
    </row>
    <row r="822" spans="1:68" ht="14.25" customHeight="1">
      <c r="A822" s="9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4"/>
      <c r="Z822" s="4"/>
      <c r="AA822" s="4"/>
      <c r="AB822" s="4"/>
      <c r="AC822" s="4"/>
      <c r="AD822" s="9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2"/>
      <c r="BP822" s="4"/>
    </row>
    <row r="823" spans="1:68" ht="14.25" customHeight="1">
      <c r="A823" s="9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4"/>
      <c r="Z823" s="4"/>
      <c r="AA823" s="4"/>
      <c r="AB823" s="4"/>
      <c r="AC823" s="4"/>
      <c r="AD823" s="9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2"/>
      <c r="BP823" s="4"/>
    </row>
    <row r="824" spans="1:68" ht="14.25" customHeight="1">
      <c r="A824" s="9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4"/>
      <c r="Z824" s="4"/>
      <c r="AA824" s="4"/>
      <c r="AB824" s="4"/>
      <c r="AC824" s="4"/>
      <c r="AD824" s="9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2"/>
      <c r="BP824" s="4"/>
    </row>
    <row r="825" spans="1:68" ht="14.25" customHeight="1">
      <c r="A825" s="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4"/>
      <c r="Z825" s="4"/>
      <c r="AA825" s="4"/>
      <c r="AB825" s="4"/>
      <c r="AC825" s="4"/>
      <c r="AD825" s="9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2"/>
      <c r="BP825" s="4"/>
    </row>
    <row r="826" spans="1:68" ht="14.25" customHeight="1">
      <c r="A826" s="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4"/>
      <c r="Z826" s="4"/>
      <c r="AA826" s="4"/>
      <c r="AB826" s="4"/>
      <c r="AC826" s="4"/>
      <c r="AD826" s="9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2"/>
      <c r="BP826" s="4"/>
    </row>
    <row r="827" spans="1:68" ht="14.25" customHeight="1">
      <c r="A827" s="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4"/>
      <c r="Z827" s="4"/>
      <c r="AA827" s="4"/>
      <c r="AB827" s="4"/>
      <c r="AC827" s="4"/>
      <c r="AD827" s="9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2"/>
      <c r="BP827" s="4"/>
    </row>
    <row r="828" spans="1:68" ht="14.25" customHeight="1">
      <c r="A828" s="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4"/>
      <c r="Z828" s="4"/>
      <c r="AA828" s="4"/>
      <c r="AB828" s="4"/>
      <c r="AC828" s="4"/>
      <c r="AD828" s="9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2"/>
      <c r="BP828" s="4"/>
    </row>
    <row r="829" spans="1:68" ht="14.25" customHeight="1">
      <c r="A829" s="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4"/>
      <c r="Z829" s="4"/>
      <c r="AA829" s="4"/>
      <c r="AB829" s="4"/>
      <c r="AC829" s="4"/>
      <c r="AD829" s="9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2"/>
      <c r="BP829" s="4"/>
    </row>
    <row r="830" spans="1:68" ht="14.25" customHeight="1">
      <c r="A830" s="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4"/>
      <c r="Z830" s="4"/>
      <c r="AA830" s="4"/>
      <c r="AB830" s="4"/>
      <c r="AC830" s="4"/>
      <c r="AD830" s="9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2"/>
      <c r="BP830" s="4"/>
    </row>
    <row r="831" spans="1:68" ht="14.25" customHeight="1">
      <c r="A831" s="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4"/>
      <c r="Z831" s="4"/>
      <c r="AA831" s="4"/>
      <c r="AB831" s="4"/>
      <c r="AC831" s="4"/>
      <c r="AD831" s="9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2"/>
      <c r="BP831" s="4"/>
    </row>
    <row r="832" spans="1:68" ht="14.25" customHeight="1">
      <c r="A832" s="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4"/>
      <c r="Z832" s="4"/>
      <c r="AA832" s="4"/>
      <c r="AB832" s="4"/>
      <c r="AC832" s="4"/>
      <c r="AD832" s="9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2"/>
      <c r="BP832" s="4"/>
    </row>
    <row r="833" spans="1:68" ht="14.25" customHeight="1">
      <c r="A833" s="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4"/>
      <c r="Z833" s="4"/>
      <c r="AA833" s="4"/>
      <c r="AB833" s="4"/>
      <c r="AC833" s="4"/>
      <c r="AD833" s="9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2"/>
      <c r="BP833" s="4"/>
    </row>
    <row r="834" spans="1:68" ht="14.25" customHeight="1">
      <c r="A834" s="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4"/>
      <c r="Z834" s="4"/>
      <c r="AA834" s="4"/>
      <c r="AB834" s="4"/>
      <c r="AC834" s="4"/>
      <c r="AD834" s="9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2"/>
      <c r="BP834" s="4"/>
    </row>
    <row r="835" spans="1:68" ht="14.25" customHeight="1">
      <c r="A835" s="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4"/>
      <c r="Z835" s="4"/>
      <c r="AA835" s="4"/>
      <c r="AB835" s="4"/>
      <c r="AC835" s="4"/>
      <c r="AD835" s="9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2"/>
      <c r="BP835" s="4"/>
    </row>
    <row r="836" spans="1:68" ht="14.25" customHeight="1">
      <c r="A836" s="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4"/>
      <c r="Z836" s="4"/>
      <c r="AA836" s="4"/>
      <c r="AB836" s="4"/>
      <c r="AC836" s="4"/>
      <c r="AD836" s="9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2"/>
      <c r="BP836" s="4"/>
    </row>
    <row r="837" spans="1:68" ht="14.25" customHeight="1">
      <c r="A837" s="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4"/>
      <c r="Z837" s="4"/>
      <c r="AA837" s="4"/>
      <c r="AB837" s="4"/>
      <c r="AC837" s="4"/>
      <c r="AD837" s="9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2"/>
      <c r="BP837" s="4"/>
    </row>
    <row r="838" spans="1:68" ht="14.25" customHeight="1">
      <c r="A838" s="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4"/>
      <c r="Z838" s="4"/>
      <c r="AA838" s="4"/>
      <c r="AB838" s="4"/>
      <c r="AC838" s="4"/>
      <c r="AD838" s="9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2"/>
      <c r="BP838" s="4"/>
    </row>
    <row r="839" spans="1:68" ht="14.25" customHeight="1">
      <c r="A839" s="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4"/>
      <c r="Z839" s="4"/>
      <c r="AA839" s="4"/>
      <c r="AB839" s="4"/>
      <c r="AC839" s="4"/>
      <c r="AD839" s="9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2"/>
      <c r="BP839" s="4"/>
    </row>
    <row r="840" spans="1:68" ht="14.25" customHeight="1">
      <c r="A840" s="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4"/>
      <c r="Z840" s="4"/>
      <c r="AA840" s="4"/>
      <c r="AB840" s="4"/>
      <c r="AC840" s="4"/>
      <c r="AD840" s="9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2"/>
      <c r="BP840" s="4"/>
    </row>
    <row r="841" spans="1:68" ht="14.25" customHeight="1">
      <c r="A841" s="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4"/>
      <c r="Z841" s="4"/>
      <c r="AA841" s="4"/>
      <c r="AB841" s="4"/>
      <c r="AC841" s="4"/>
      <c r="AD841" s="9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2"/>
      <c r="BP841" s="4"/>
    </row>
    <row r="842" spans="1:68" ht="14.25" customHeight="1">
      <c r="A842" s="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4"/>
      <c r="Z842" s="4"/>
      <c r="AA842" s="4"/>
      <c r="AB842" s="4"/>
      <c r="AC842" s="4"/>
      <c r="AD842" s="9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2"/>
      <c r="BP842" s="4"/>
    </row>
    <row r="843" spans="1:68" ht="14.25" customHeight="1">
      <c r="A843" s="9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4"/>
      <c r="Z843" s="4"/>
      <c r="AA843" s="4"/>
      <c r="AB843" s="4"/>
      <c r="AC843" s="4"/>
      <c r="AD843" s="9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2"/>
      <c r="BP843" s="4"/>
    </row>
    <row r="844" spans="1:68" ht="14.25" customHeight="1">
      <c r="A844" s="9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4"/>
      <c r="Z844" s="4"/>
      <c r="AA844" s="4"/>
      <c r="AB844" s="4"/>
      <c r="AC844" s="4"/>
      <c r="AD844" s="9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2"/>
      <c r="BP844" s="4"/>
    </row>
    <row r="845" spans="1:68" ht="14.25" customHeight="1">
      <c r="A845" s="9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4"/>
      <c r="Z845" s="4"/>
      <c r="AA845" s="4"/>
      <c r="AB845" s="4"/>
      <c r="AC845" s="4"/>
      <c r="AD845" s="9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2"/>
      <c r="BP845" s="4"/>
    </row>
    <row r="846" spans="1:68" ht="14.25" customHeight="1">
      <c r="A846" s="9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4"/>
      <c r="Z846" s="4"/>
      <c r="AA846" s="4"/>
      <c r="AB846" s="4"/>
      <c r="AC846" s="4"/>
      <c r="AD846" s="9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2"/>
      <c r="BP846" s="4"/>
    </row>
    <row r="847" spans="1:68" ht="14.25" customHeight="1">
      <c r="A847" s="9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4"/>
      <c r="Z847" s="4"/>
      <c r="AA847" s="4"/>
      <c r="AB847" s="4"/>
      <c r="AC847" s="4"/>
      <c r="AD847" s="9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2"/>
      <c r="BP847" s="4"/>
    </row>
    <row r="848" spans="1:68" ht="14.25" customHeight="1">
      <c r="A848" s="9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4"/>
      <c r="Z848" s="4"/>
      <c r="AA848" s="4"/>
      <c r="AB848" s="4"/>
      <c r="AC848" s="4"/>
      <c r="AD848" s="9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2"/>
      <c r="BP848" s="4"/>
    </row>
    <row r="849" spans="1:68" ht="14.25" customHeight="1">
      <c r="A849" s="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4"/>
      <c r="Z849" s="4"/>
      <c r="AA849" s="4"/>
      <c r="AB849" s="4"/>
      <c r="AC849" s="4"/>
      <c r="AD849" s="9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2"/>
      <c r="BP849" s="4"/>
    </row>
    <row r="850" spans="1:68" ht="14.25" customHeight="1">
      <c r="A850" s="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4"/>
      <c r="Z850" s="4"/>
      <c r="AA850" s="4"/>
      <c r="AB850" s="4"/>
      <c r="AC850" s="4"/>
      <c r="AD850" s="9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2"/>
      <c r="BP850" s="4"/>
    </row>
    <row r="851" spans="1:68" ht="14.25" customHeight="1">
      <c r="A851" s="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4"/>
      <c r="Z851" s="4"/>
      <c r="AA851" s="4"/>
      <c r="AB851" s="4"/>
      <c r="AC851" s="4"/>
      <c r="AD851" s="9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2"/>
      <c r="BP851" s="4"/>
    </row>
    <row r="852" spans="1:68" ht="14.25" customHeight="1">
      <c r="A852" s="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4"/>
      <c r="Z852" s="4"/>
      <c r="AA852" s="4"/>
      <c r="AB852" s="4"/>
      <c r="AC852" s="4"/>
      <c r="AD852" s="9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2"/>
      <c r="BP852" s="4"/>
    </row>
    <row r="853" spans="1:68" ht="14.25" customHeight="1">
      <c r="A853" s="9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4"/>
      <c r="Z853" s="4"/>
      <c r="AA853" s="4"/>
      <c r="AB853" s="4"/>
      <c r="AC853" s="4"/>
      <c r="AD853" s="9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2"/>
      <c r="BP853" s="4"/>
    </row>
    <row r="854" spans="1:68" ht="14.25" customHeight="1">
      <c r="A854" s="9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4"/>
      <c r="Z854" s="4"/>
      <c r="AA854" s="4"/>
      <c r="AB854" s="4"/>
      <c r="AC854" s="4"/>
      <c r="AD854" s="9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2"/>
      <c r="BP854" s="4"/>
    </row>
    <row r="855" spans="1:68" ht="14.25" customHeight="1">
      <c r="A855" s="9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4"/>
      <c r="Z855" s="4"/>
      <c r="AA855" s="4"/>
      <c r="AB855" s="4"/>
      <c r="AC855" s="4"/>
      <c r="AD855" s="9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2"/>
      <c r="BP855" s="4"/>
    </row>
    <row r="856" spans="1:68" ht="14.25" customHeight="1">
      <c r="A856" s="9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4"/>
      <c r="Z856" s="4"/>
      <c r="AA856" s="4"/>
      <c r="AB856" s="4"/>
      <c r="AC856" s="4"/>
      <c r="AD856" s="9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2"/>
      <c r="BP856" s="4"/>
    </row>
    <row r="857" spans="1:68" ht="14.25" customHeight="1">
      <c r="A857" s="9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4"/>
      <c r="Z857" s="4"/>
      <c r="AA857" s="4"/>
      <c r="AB857" s="4"/>
      <c r="AC857" s="4"/>
      <c r="AD857" s="9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2"/>
      <c r="BP857" s="4"/>
    </row>
    <row r="858" spans="1:68" ht="14.25" customHeight="1">
      <c r="A858" s="9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4"/>
      <c r="Z858" s="4"/>
      <c r="AA858" s="4"/>
      <c r="AB858" s="4"/>
      <c r="AC858" s="4"/>
      <c r="AD858" s="9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2"/>
      <c r="BP858" s="4"/>
    </row>
    <row r="859" spans="1:68" ht="14.25" customHeight="1">
      <c r="A859" s="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4"/>
      <c r="Z859" s="4"/>
      <c r="AA859" s="4"/>
      <c r="AB859" s="4"/>
      <c r="AC859" s="4"/>
      <c r="AD859" s="9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2"/>
      <c r="BP859" s="4"/>
    </row>
    <row r="860" spans="1:68" ht="14.25" customHeight="1">
      <c r="A860" s="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4"/>
      <c r="Z860" s="4"/>
      <c r="AA860" s="4"/>
      <c r="AB860" s="4"/>
      <c r="AC860" s="4"/>
      <c r="AD860" s="9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2"/>
      <c r="BP860" s="4"/>
    </row>
    <row r="861" spans="1:68" ht="14.25" customHeight="1">
      <c r="A861" s="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4"/>
      <c r="Z861" s="4"/>
      <c r="AA861" s="4"/>
      <c r="AB861" s="4"/>
      <c r="AC861" s="4"/>
      <c r="AD861" s="9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2"/>
      <c r="BP861" s="4"/>
    </row>
    <row r="862" spans="1:68" ht="14.25" customHeight="1">
      <c r="A862" s="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4"/>
      <c r="Z862" s="4"/>
      <c r="AA862" s="4"/>
      <c r="AB862" s="4"/>
      <c r="AC862" s="4"/>
      <c r="AD862" s="9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2"/>
      <c r="BP862" s="4"/>
    </row>
    <row r="863" spans="1:68" ht="14.25" customHeight="1">
      <c r="A863" s="9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4"/>
      <c r="Z863" s="4"/>
      <c r="AA863" s="4"/>
      <c r="AB863" s="4"/>
      <c r="AC863" s="4"/>
      <c r="AD863" s="9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2"/>
      <c r="BP863" s="4"/>
    </row>
    <row r="864" spans="1:68" ht="14.25" customHeight="1">
      <c r="A864" s="9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4"/>
      <c r="Z864" s="4"/>
      <c r="AA864" s="4"/>
      <c r="AB864" s="4"/>
      <c r="AC864" s="4"/>
      <c r="AD864" s="9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2"/>
      <c r="BP864" s="4"/>
    </row>
    <row r="865" spans="1:68" ht="14.25" customHeight="1">
      <c r="A865" s="9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4"/>
      <c r="Z865" s="4"/>
      <c r="AA865" s="4"/>
      <c r="AB865" s="4"/>
      <c r="AC865" s="4"/>
      <c r="AD865" s="9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2"/>
      <c r="BP865" s="4"/>
    </row>
    <row r="866" spans="1:68" ht="14.25" customHeight="1">
      <c r="A866" s="9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4"/>
      <c r="Z866" s="4"/>
      <c r="AA866" s="4"/>
      <c r="AB866" s="4"/>
      <c r="AC866" s="4"/>
      <c r="AD866" s="9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2"/>
      <c r="BP866" s="4"/>
    </row>
    <row r="867" spans="1:68" ht="14.25" customHeight="1">
      <c r="A867" s="9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4"/>
      <c r="Z867" s="4"/>
      <c r="AA867" s="4"/>
      <c r="AB867" s="4"/>
      <c r="AC867" s="4"/>
      <c r="AD867" s="9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2"/>
      <c r="BP867" s="4"/>
    </row>
    <row r="868" spans="1:68" ht="14.25" customHeight="1">
      <c r="A868" s="9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4"/>
      <c r="Z868" s="4"/>
      <c r="AA868" s="4"/>
      <c r="AB868" s="4"/>
      <c r="AC868" s="4"/>
      <c r="AD868" s="9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2"/>
      <c r="BP868" s="4"/>
    </row>
    <row r="869" spans="1:68" ht="14.25" customHeight="1">
      <c r="A869" s="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4"/>
      <c r="Z869" s="4"/>
      <c r="AA869" s="4"/>
      <c r="AB869" s="4"/>
      <c r="AC869" s="4"/>
      <c r="AD869" s="9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2"/>
      <c r="BP869" s="4"/>
    </row>
    <row r="870" spans="1:68" ht="14.25" customHeight="1">
      <c r="A870" s="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4"/>
      <c r="Z870" s="4"/>
      <c r="AA870" s="4"/>
      <c r="AB870" s="4"/>
      <c r="AC870" s="4"/>
      <c r="AD870" s="9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2"/>
      <c r="BP870" s="4"/>
    </row>
    <row r="871" spans="1:68" ht="14.25" customHeight="1">
      <c r="A871" s="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4"/>
      <c r="Z871" s="4"/>
      <c r="AA871" s="4"/>
      <c r="AB871" s="4"/>
      <c r="AC871" s="4"/>
      <c r="AD871" s="9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2"/>
      <c r="BP871" s="4"/>
    </row>
    <row r="872" spans="1:68" ht="14.25" customHeight="1">
      <c r="A872" s="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4"/>
      <c r="Z872" s="4"/>
      <c r="AA872" s="4"/>
      <c r="AB872" s="4"/>
      <c r="AC872" s="4"/>
      <c r="AD872" s="9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2"/>
      <c r="BP872" s="4"/>
    </row>
    <row r="873" spans="1:68" ht="14.25" customHeight="1">
      <c r="A873" s="9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4"/>
      <c r="Z873" s="4"/>
      <c r="AA873" s="4"/>
      <c r="AB873" s="4"/>
      <c r="AC873" s="4"/>
      <c r="AD873" s="9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2"/>
      <c r="BP873" s="4"/>
    </row>
    <row r="874" spans="1:68" ht="14.25" customHeight="1">
      <c r="A874" s="9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4"/>
      <c r="Z874" s="4"/>
      <c r="AA874" s="4"/>
      <c r="AB874" s="4"/>
      <c r="AC874" s="4"/>
      <c r="AD874" s="9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2"/>
      <c r="BP874" s="4"/>
    </row>
    <row r="875" spans="1:68" ht="14.25" customHeight="1">
      <c r="A875" s="9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4"/>
      <c r="Z875" s="4"/>
      <c r="AA875" s="4"/>
      <c r="AB875" s="4"/>
      <c r="AC875" s="4"/>
      <c r="AD875" s="9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2"/>
      <c r="BP875" s="4"/>
    </row>
    <row r="876" spans="1:68" ht="14.25" customHeight="1">
      <c r="A876" s="9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4"/>
      <c r="Z876" s="4"/>
      <c r="AA876" s="4"/>
      <c r="AB876" s="4"/>
      <c r="AC876" s="4"/>
      <c r="AD876" s="9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2"/>
      <c r="BP876" s="4"/>
    </row>
    <row r="877" spans="1:68" ht="14.25" customHeight="1">
      <c r="A877" s="9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4"/>
      <c r="Z877" s="4"/>
      <c r="AA877" s="4"/>
      <c r="AB877" s="4"/>
      <c r="AC877" s="4"/>
      <c r="AD877" s="9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2"/>
      <c r="BP877" s="4"/>
    </row>
    <row r="878" spans="1:68" ht="14.25" customHeight="1">
      <c r="A878" s="9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4"/>
      <c r="Z878" s="4"/>
      <c r="AA878" s="4"/>
      <c r="AB878" s="4"/>
      <c r="AC878" s="4"/>
      <c r="AD878" s="9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2"/>
      <c r="BP878" s="4"/>
    </row>
    <row r="879" spans="1:68" ht="14.25" customHeight="1">
      <c r="A879" s="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4"/>
      <c r="Z879" s="4"/>
      <c r="AA879" s="4"/>
      <c r="AB879" s="4"/>
      <c r="AC879" s="4"/>
      <c r="AD879" s="9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2"/>
      <c r="BP879" s="4"/>
    </row>
    <row r="880" spans="1:68" ht="14.25" customHeight="1">
      <c r="A880" s="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4"/>
      <c r="Z880" s="4"/>
      <c r="AA880" s="4"/>
      <c r="AB880" s="4"/>
      <c r="AC880" s="4"/>
      <c r="AD880" s="9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2"/>
      <c r="BP880" s="4"/>
    </row>
    <row r="881" spans="1:68" ht="14.25" customHeight="1">
      <c r="A881" s="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4"/>
      <c r="Z881" s="4"/>
      <c r="AA881" s="4"/>
      <c r="AB881" s="4"/>
      <c r="AC881" s="4"/>
      <c r="AD881" s="9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2"/>
      <c r="BP881" s="4"/>
    </row>
    <row r="882" spans="1:68" ht="14.25" customHeight="1">
      <c r="A882" s="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4"/>
      <c r="Z882" s="4"/>
      <c r="AA882" s="4"/>
      <c r="AB882" s="4"/>
      <c r="AC882" s="4"/>
      <c r="AD882" s="9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2"/>
      <c r="BP882" s="4"/>
    </row>
    <row r="883" spans="1:68" ht="14.25" customHeight="1">
      <c r="A883" s="9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4"/>
      <c r="Z883" s="4"/>
      <c r="AA883" s="4"/>
      <c r="AB883" s="4"/>
      <c r="AC883" s="4"/>
      <c r="AD883" s="9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2"/>
      <c r="BP883" s="4"/>
    </row>
    <row r="884" spans="1:68" ht="14.25" customHeight="1">
      <c r="A884" s="9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4"/>
      <c r="Z884" s="4"/>
      <c r="AA884" s="4"/>
      <c r="AB884" s="4"/>
      <c r="AC884" s="4"/>
      <c r="AD884" s="9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2"/>
      <c r="BP884" s="4"/>
    </row>
    <row r="885" spans="1:68" ht="14.25" customHeight="1">
      <c r="A885" s="9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4"/>
      <c r="Z885" s="4"/>
      <c r="AA885" s="4"/>
      <c r="AB885" s="4"/>
      <c r="AC885" s="4"/>
      <c r="AD885" s="9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2"/>
      <c r="BP885" s="4"/>
    </row>
    <row r="886" spans="1:68" ht="14.25" customHeight="1">
      <c r="A886" s="9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4"/>
      <c r="Z886" s="4"/>
      <c r="AA886" s="4"/>
      <c r="AB886" s="4"/>
      <c r="AC886" s="4"/>
      <c r="AD886" s="9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2"/>
      <c r="BP886" s="4"/>
    </row>
    <row r="887" spans="1:68" ht="14.25" customHeight="1">
      <c r="A887" s="9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4"/>
      <c r="Z887" s="4"/>
      <c r="AA887" s="4"/>
      <c r="AB887" s="4"/>
      <c r="AC887" s="4"/>
      <c r="AD887" s="9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2"/>
      <c r="BP887" s="4"/>
    </row>
    <row r="888" spans="1:68" ht="14.25" customHeight="1">
      <c r="A888" s="9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4"/>
      <c r="Z888" s="4"/>
      <c r="AA888" s="4"/>
      <c r="AB888" s="4"/>
      <c r="AC888" s="4"/>
      <c r="AD888" s="9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2"/>
      <c r="BP888" s="4"/>
    </row>
    <row r="889" spans="1:68" ht="14.25" customHeight="1">
      <c r="A889" s="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4"/>
      <c r="Z889" s="4"/>
      <c r="AA889" s="4"/>
      <c r="AB889" s="4"/>
      <c r="AC889" s="4"/>
      <c r="AD889" s="9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2"/>
      <c r="BP889" s="4"/>
    </row>
    <row r="890" spans="1:68" ht="14.25" customHeight="1">
      <c r="A890" s="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4"/>
      <c r="Z890" s="4"/>
      <c r="AA890" s="4"/>
      <c r="AB890" s="4"/>
      <c r="AC890" s="4"/>
      <c r="AD890" s="9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2"/>
      <c r="BP890" s="4"/>
    </row>
    <row r="891" spans="1:68" ht="14.25" customHeight="1">
      <c r="A891" s="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4"/>
      <c r="Z891" s="4"/>
      <c r="AA891" s="4"/>
      <c r="AB891" s="4"/>
      <c r="AC891" s="4"/>
      <c r="AD891" s="9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2"/>
      <c r="BP891" s="4"/>
    </row>
    <row r="892" spans="1:68" ht="14.25" customHeight="1">
      <c r="A892" s="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4"/>
      <c r="Z892" s="4"/>
      <c r="AA892" s="4"/>
      <c r="AB892" s="4"/>
      <c r="AC892" s="4"/>
      <c r="AD892" s="9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2"/>
      <c r="BP892" s="4"/>
    </row>
    <row r="893" spans="1:68" ht="14.25" customHeight="1">
      <c r="A893" s="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4"/>
      <c r="Z893" s="4"/>
      <c r="AA893" s="4"/>
      <c r="AB893" s="4"/>
      <c r="AC893" s="4"/>
      <c r="AD893" s="9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2"/>
      <c r="BP893" s="4"/>
    </row>
    <row r="894" spans="1:68" ht="14.25" customHeight="1">
      <c r="A894" s="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4"/>
      <c r="Z894" s="4"/>
      <c r="AA894" s="4"/>
      <c r="AB894" s="4"/>
      <c r="AC894" s="4"/>
      <c r="AD894" s="9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2"/>
      <c r="BP894" s="4"/>
    </row>
    <row r="895" spans="1:68" ht="14.25" customHeight="1">
      <c r="A895" s="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4"/>
      <c r="Z895" s="4"/>
      <c r="AA895" s="4"/>
      <c r="AB895" s="4"/>
      <c r="AC895" s="4"/>
      <c r="AD895" s="9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2"/>
      <c r="BP895" s="4"/>
    </row>
    <row r="896" spans="1:68" ht="14.25" customHeight="1">
      <c r="A896" s="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4"/>
      <c r="Z896" s="4"/>
      <c r="AA896" s="4"/>
      <c r="AB896" s="4"/>
      <c r="AC896" s="4"/>
      <c r="AD896" s="9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2"/>
      <c r="BP896" s="4"/>
    </row>
    <row r="897" spans="1:68" ht="14.25" customHeight="1">
      <c r="A897" s="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4"/>
      <c r="Z897" s="4"/>
      <c r="AA897" s="4"/>
      <c r="AB897" s="4"/>
      <c r="AC897" s="4"/>
      <c r="AD897" s="9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2"/>
      <c r="BP897" s="4"/>
    </row>
    <row r="898" spans="1:68" ht="14.25" customHeight="1">
      <c r="A898" s="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4"/>
      <c r="Z898" s="4"/>
      <c r="AA898" s="4"/>
      <c r="AB898" s="4"/>
      <c r="AC898" s="4"/>
      <c r="AD898" s="9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2"/>
      <c r="BP898" s="4"/>
    </row>
    <row r="899" spans="1:68" ht="14.25" customHeight="1">
      <c r="A899" s="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4"/>
      <c r="Z899" s="4"/>
      <c r="AA899" s="4"/>
      <c r="AB899" s="4"/>
      <c r="AC899" s="4"/>
      <c r="AD899" s="9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2"/>
      <c r="BP899" s="4"/>
    </row>
    <row r="900" spans="1:68" ht="14.25" customHeight="1">
      <c r="A900" s="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4"/>
      <c r="Z900" s="4"/>
      <c r="AA900" s="4"/>
      <c r="AB900" s="4"/>
      <c r="AC900" s="4"/>
      <c r="AD900" s="9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2"/>
      <c r="BP900" s="4"/>
    </row>
    <row r="901" spans="1:68" ht="14.25" customHeight="1">
      <c r="A901" s="9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4"/>
      <c r="Z901" s="4"/>
      <c r="AA901" s="4"/>
      <c r="AB901" s="4"/>
      <c r="AC901" s="4"/>
      <c r="AD901" s="9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2"/>
      <c r="BP901" s="4"/>
    </row>
    <row r="902" spans="1:68" ht="14.25" customHeight="1">
      <c r="A902" s="9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4"/>
      <c r="Z902" s="4"/>
      <c r="AA902" s="4"/>
      <c r="AB902" s="4"/>
      <c r="AC902" s="4"/>
      <c r="AD902" s="9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2"/>
      <c r="BP902" s="4"/>
    </row>
    <row r="903" spans="1:68" ht="14.25" customHeight="1">
      <c r="A903" s="9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4"/>
      <c r="Z903" s="4"/>
      <c r="AA903" s="4"/>
      <c r="AB903" s="4"/>
      <c r="AC903" s="4"/>
      <c r="AD903" s="9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2"/>
      <c r="BP903" s="4"/>
    </row>
    <row r="904" spans="1:68" ht="14.25" customHeight="1">
      <c r="A904" s="9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4"/>
      <c r="Z904" s="4"/>
      <c r="AA904" s="4"/>
      <c r="AB904" s="4"/>
      <c r="AC904" s="4"/>
      <c r="AD904" s="9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2"/>
      <c r="BP904" s="4"/>
    </row>
    <row r="905" spans="1:68" ht="14.25" customHeight="1">
      <c r="A905" s="9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4"/>
      <c r="Z905" s="4"/>
      <c r="AA905" s="4"/>
      <c r="AB905" s="4"/>
      <c r="AC905" s="4"/>
      <c r="AD905" s="9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2"/>
      <c r="BP905" s="4"/>
    </row>
    <row r="906" spans="1:68" ht="14.25" customHeight="1">
      <c r="A906" s="9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4"/>
      <c r="Z906" s="4"/>
      <c r="AA906" s="4"/>
      <c r="AB906" s="4"/>
      <c r="AC906" s="4"/>
      <c r="AD906" s="9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2"/>
      <c r="BP906" s="4"/>
    </row>
    <row r="907" spans="1:68" ht="14.25" customHeight="1">
      <c r="A907" s="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4"/>
      <c r="Z907" s="4"/>
      <c r="AA907" s="4"/>
      <c r="AB907" s="4"/>
      <c r="AC907" s="4"/>
      <c r="AD907" s="9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2"/>
      <c r="BP907" s="4"/>
    </row>
    <row r="908" spans="1:68" ht="14.25" customHeight="1">
      <c r="A908" s="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4"/>
      <c r="Z908" s="4"/>
      <c r="AA908" s="4"/>
      <c r="AB908" s="4"/>
      <c r="AC908" s="4"/>
      <c r="AD908" s="9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2"/>
      <c r="BP908" s="4"/>
    </row>
    <row r="909" spans="1:68" ht="14.25" customHeight="1">
      <c r="A909" s="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4"/>
      <c r="Z909" s="4"/>
      <c r="AA909" s="4"/>
      <c r="AB909" s="4"/>
      <c r="AC909" s="4"/>
      <c r="AD909" s="9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2"/>
      <c r="BP909" s="4"/>
    </row>
    <row r="910" spans="1:68" ht="14.25" customHeight="1">
      <c r="A910" s="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4"/>
      <c r="Z910" s="4"/>
      <c r="AA910" s="4"/>
      <c r="AB910" s="4"/>
      <c r="AC910" s="4"/>
      <c r="AD910" s="9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2"/>
      <c r="BP910" s="4"/>
    </row>
    <row r="911" spans="1:68" ht="14.25" customHeight="1">
      <c r="A911" s="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4"/>
      <c r="Z911" s="4"/>
      <c r="AA911" s="4"/>
      <c r="AB911" s="4"/>
      <c r="AC911" s="4"/>
      <c r="AD911" s="9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2"/>
      <c r="BP911" s="4"/>
    </row>
    <row r="912" spans="1:68" ht="14.25" customHeight="1">
      <c r="A912" s="9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4"/>
      <c r="Z912" s="4"/>
      <c r="AA912" s="4"/>
      <c r="AB912" s="4"/>
      <c r="AC912" s="4"/>
      <c r="AD912" s="9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2"/>
      <c r="BP912" s="4"/>
    </row>
    <row r="913" spans="1:68" ht="14.25" customHeight="1">
      <c r="A913" s="9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4"/>
      <c r="Z913" s="4"/>
      <c r="AA913" s="4"/>
      <c r="AB913" s="4"/>
      <c r="AC913" s="4"/>
      <c r="AD913" s="9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2"/>
      <c r="BP913" s="4"/>
    </row>
    <row r="914" spans="1:68" ht="14.25" customHeight="1">
      <c r="A914" s="9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4"/>
      <c r="Z914" s="4"/>
      <c r="AA914" s="4"/>
      <c r="AB914" s="4"/>
      <c r="AC914" s="4"/>
      <c r="AD914" s="9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2"/>
      <c r="BP914" s="4"/>
    </row>
    <row r="915" spans="1:68" ht="14.25" customHeight="1">
      <c r="A915" s="9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4"/>
      <c r="Z915" s="4"/>
      <c r="AA915" s="4"/>
      <c r="AB915" s="4"/>
      <c r="AC915" s="4"/>
      <c r="AD915" s="9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2"/>
      <c r="BP915" s="4"/>
    </row>
    <row r="916" spans="1:68" ht="14.25" customHeight="1">
      <c r="A916" s="9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4"/>
      <c r="Z916" s="4"/>
      <c r="AA916" s="4"/>
      <c r="AB916" s="4"/>
      <c r="AC916" s="4"/>
      <c r="AD916" s="9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2"/>
      <c r="BP916" s="4"/>
    </row>
    <row r="917" spans="1:68" ht="14.25" customHeight="1">
      <c r="A917" s="9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4"/>
      <c r="Z917" s="4"/>
      <c r="AA917" s="4"/>
      <c r="AB917" s="4"/>
      <c r="AC917" s="4"/>
      <c r="AD917" s="9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2"/>
      <c r="BP917" s="4"/>
    </row>
    <row r="918" spans="1:68" ht="14.25" customHeight="1">
      <c r="A918" s="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4"/>
      <c r="Z918" s="4"/>
      <c r="AA918" s="4"/>
      <c r="AB918" s="4"/>
      <c r="AC918" s="4"/>
      <c r="AD918" s="9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2"/>
      <c r="BP918" s="4"/>
    </row>
    <row r="919" spans="1:68" ht="14.25" customHeight="1">
      <c r="A919" s="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4"/>
      <c r="Z919" s="4"/>
      <c r="AA919" s="4"/>
      <c r="AB919" s="4"/>
      <c r="AC919" s="4"/>
      <c r="AD919" s="9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2"/>
      <c r="BP919" s="4"/>
    </row>
    <row r="920" spans="1:68" ht="14.25" customHeight="1">
      <c r="A920" s="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4"/>
      <c r="Z920" s="4"/>
      <c r="AA920" s="4"/>
      <c r="AB920" s="4"/>
      <c r="AC920" s="4"/>
      <c r="AD920" s="9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2"/>
      <c r="BP920" s="4"/>
    </row>
    <row r="921" spans="1:68" ht="14.25" customHeight="1">
      <c r="A921" s="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4"/>
      <c r="Z921" s="4"/>
      <c r="AA921" s="4"/>
      <c r="AB921" s="4"/>
      <c r="AC921" s="4"/>
      <c r="AD921" s="9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2"/>
      <c r="BP921" s="4"/>
    </row>
    <row r="922" spans="1:68" ht="14.25" customHeight="1">
      <c r="A922" s="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4"/>
      <c r="Z922" s="4"/>
      <c r="AA922" s="4"/>
      <c r="AB922" s="4"/>
      <c r="AC922" s="4"/>
      <c r="AD922" s="9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2"/>
      <c r="BP922" s="4"/>
    </row>
    <row r="923" spans="1:68" ht="14.25" customHeight="1">
      <c r="A923" s="9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4"/>
      <c r="Z923" s="4"/>
      <c r="AA923" s="4"/>
      <c r="AB923" s="4"/>
      <c r="AC923" s="4"/>
      <c r="AD923" s="9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2"/>
      <c r="BP923" s="4"/>
    </row>
    <row r="924" spans="1:68" ht="14.25" customHeight="1">
      <c r="A924" s="9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4"/>
      <c r="Z924" s="4"/>
      <c r="AA924" s="4"/>
      <c r="AB924" s="4"/>
      <c r="AC924" s="4"/>
      <c r="AD924" s="9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2"/>
      <c r="BP924" s="4"/>
    </row>
    <row r="925" spans="1:68" ht="14.25" customHeight="1">
      <c r="A925" s="9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4"/>
      <c r="Z925" s="4"/>
      <c r="AA925" s="4"/>
      <c r="AB925" s="4"/>
      <c r="AC925" s="4"/>
      <c r="AD925" s="9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2"/>
      <c r="BP925" s="4"/>
    </row>
    <row r="926" spans="1:68" ht="14.25" customHeight="1">
      <c r="A926" s="9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4"/>
      <c r="Z926" s="4"/>
      <c r="AA926" s="4"/>
      <c r="AB926" s="4"/>
      <c r="AC926" s="4"/>
      <c r="AD926" s="9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2"/>
      <c r="BP926" s="4"/>
    </row>
    <row r="927" spans="1:68" ht="14.25" customHeight="1">
      <c r="A927" s="9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4"/>
      <c r="Z927" s="4"/>
      <c r="AA927" s="4"/>
      <c r="AB927" s="4"/>
      <c r="AC927" s="4"/>
      <c r="AD927" s="9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2"/>
      <c r="BP927" s="4"/>
    </row>
    <row r="928" spans="1:68" ht="14.25" customHeight="1">
      <c r="A928" s="9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4"/>
      <c r="Z928" s="4"/>
      <c r="AA928" s="4"/>
      <c r="AB928" s="4"/>
      <c r="AC928" s="4"/>
      <c r="AD928" s="9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2"/>
      <c r="BP928" s="4"/>
    </row>
    <row r="929" spans="1:68" ht="14.25" customHeight="1">
      <c r="A929" s="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4"/>
      <c r="Z929" s="4"/>
      <c r="AA929" s="4"/>
      <c r="AB929" s="4"/>
      <c r="AC929" s="4"/>
      <c r="AD929" s="9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2"/>
      <c r="BP929" s="4"/>
    </row>
    <row r="930" spans="1:68" ht="14.25" customHeight="1">
      <c r="A930" s="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4"/>
      <c r="Z930" s="4"/>
      <c r="AA930" s="4"/>
      <c r="AB930" s="4"/>
      <c r="AC930" s="4"/>
      <c r="AD930" s="9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2"/>
      <c r="BP930" s="4"/>
    </row>
    <row r="931" spans="1:68" ht="14.25" customHeight="1">
      <c r="A931" s="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4"/>
      <c r="Z931" s="4"/>
      <c r="AA931" s="4"/>
      <c r="AB931" s="4"/>
      <c r="AC931" s="4"/>
      <c r="AD931" s="9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2"/>
      <c r="BP931" s="4"/>
    </row>
    <row r="932" spans="1:68" ht="14.25" customHeight="1">
      <c r="A932" s="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4"/>
      <c r="Z932" s="4"/>
      <c r="AA932" s="4"/>
      <c r="AB932" s="4"/>
      <c r="AC932" s="4"/>
      <c r="AD932" s="9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2"/>
      <c r="BP932" s="4"/>
    </row>
    <row r="933" spans="1:68" ht="14.25" customHeight="1">
      <c r="A933" s="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4"/>
      <c r="Z933" s="4"/>
      <c r="AA933" s="4"/>
      <c r="AB933" s="4"/>
      <c r="AC933" s="4"/>
      <c r="AD933" s="9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2"/>
      <c r="BP933" s="4"/>
    </row>
    <row r="934" spans="1:68" ht="14.25" customHeight="1">
      <c r="A934" s="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4"/>
      <c r="Z934" s="4"/>
      <c r="AA934" s="4"/>
      <c r="AB934" s="4"/>
      <c r="AC934" s="4"/>
      <c r="AD934" s="9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2"/>
      <c r="BP934" s="4"/>
    </row>
    <row r="935" spans="1:68" ht="14.25" customHeight="1">
      <c r="A935" s="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4"/>
      <c r="Z935" s="4"/>
      <c r="AA935" s="4"/>
      <c r="AB935" s="4"/>
      <c r="AC935" s="4"/>
      <c r="AD935" s="9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2"/>
      <c r="BP935" s="4"/>
    </row>
    <row r="936" spans="1:68" ht="14.25" customHeight="1">
      <c r="A936" s="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4"/>
      <c r="Z936" s="4"/>
      <c r="AA936" s="4"/>
      <c r="AB936" s="4"/>
      <c r="AC936" s="4"/>
      <c r="AD936" s="9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2"/>
      <c r="BP936" s="4"/>
    </row>
    <row r="937" spans="1:68" ht="14.25" customHeight="1">
      <c r="A937" s="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4"/>
      <c r="Z937" s="4"/>
      <c r="AA937" s="4"/>
      <c r="AB937" s="4"/>
      <c r="AC937" s="4"/>
      <c r="AD937" s="9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2"/>
      <c r="BP937" s="4"/>
    </row>
    <row r="938" spans="1:68" ht="14.25" customHeight="1">
      <c r="A938" s="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4"/>
      <c r="Z938" s="4"/>
      <c r="AA938" s="4"/>
      <c r="AB938" s="4"/>
      <c r="AC938" s="4"/>
      <c r="AD938" s="9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2"/>
      <c r="BP938" s="4"/>
    </row>
    <row r="939" spans="1:68" ht="14.25" customHeight="1">
      <c r="A939" s="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4"/>
      <c r="Z939" s="4"/>
      <c r="AA939" s="4"/>
      <c r="AB939" s="4"/>
      <c r="AC939" s="4"/>
      <c r="AD939" s="9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2"/>
      <c r="BP939" s="4"/>
    </row>
    <row r="940" spans="1:68" ht="14.25" customHeight="1">
      <c r="A940" s="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4"/>
      <c r="Z940" s="4"/>
      <c r="AA940" s="4"/>
      <c r="AB940" s="4"/>
      <c r="AC940" s="4"/>
      <c r="AD940" s="9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2"/>
      <c r="BP940" s="4"/>
    </row>
    <row r="941" spans="1:68" ht="14.25" customHeight="1">
      <c r="A941" s="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4"/>
      <c r="Z941" s="4"/>
      <c r="AA941" s="4"/>
      <c r="AB941" s="4"/>
      <c r="AC941" s="4"/>
      <c r="AD941" s="9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2"/>
      <c r="BP941" s="4"/>
    </row>
    <row r="942" spans="1:68" ht="14.25" customHeight="1">
      <c r="A942" s="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4"/>
      <c r="Z942" s="4"/>
      <c r="AA942" s="4"/>
      <c r="AB942" s="4"/>
      <c r="AC942" s="4"/>
      <c r="AD942" s="9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2"/>
      <c r="BP942" s="4"/>
    </row>
    <row r="943" spans="1:68" ht="14.25" customHeight="1">
      <c r="A943" s="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4"/>
      <c r="Z943" s="4"/>
      <c r="AA943" s="4"/>
      <c r="AB943" s="4"/>
      <c r="AC943" s="4"/>
      <c r="AD943" s="9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2"/>
      <c r="BP943" s="4"/>
    </row>
    <row r="944" spans="1:68" ht="14.25" customHeight="1">
      <c r="A944" s="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4"/>
      <c r="Z944" s="4"/>
      <c r="AA944" s="4"/>
      <c r="AB944" s="4"/>
      <c r="AC944" s="4"/>
      <c r="AD944" s="9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2"/>
      <c r="BP944" s="4"/>
    </row>
    <row r="945" spans="1:68" ht="14.25" customHeight="1">
      <c r="A945" s="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4"/>
      <c r="Z945" s="4"/>
      <c r="AA945" s="4"/>
      <c r="AB945" s="4"/>
      <c r="AC945" s="4"/>
      <c r="AD945" s="9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2"/>
      <c r="BP945" s="4"/>
    </row>
    <row r="946" spans="1:68" ht="14.25" customHeight="1">
      <c r="A946" s="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4"/>
      <c r="Z946" s="4"/>
      <c r="AA946" s="4"/>
      <c r="AB946" s="4"/>
      <c r="AC946" s="4"/>
      <c r="AD946" s="9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2"/>
      <c r="BP946" s="4"/>
    </row>
    <row r="947" spans="1:68" ht="14.25" customHeight="1">
      <c r="A947" s="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4"/>
      <c r="Z947" s="4"/>
      <c r="AA947" s="4"/>
      <c r="AB947" s="4"/>
      <c r="AC947" s="4"/>
      <c r="AD947" s="9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2"/>
      <c r="BP947" s="4"/>
    </row>
    <row r="948" spans="1:68" ht="14.25" customHeight="1">
      <c r="A948" s="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4"/>
      <c r="Z948" s="4"/>
      <c r="AA948" s="4"/>
      <c r="AB948" s="4"/>
      <c r="AC948" s="4"/>
      <c r="AD948" s="9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2"/>
      <c r="BP948" s="4"/>
    </row>
    <row r="949" spans="1:68" ht="14.25" customHeight="1">
      <c r="A949" s="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4"/>
      <c r="Z949" s="4"/>
      <c r="AA949" s="4"/>
      <c r="AB949" s="4"/>
      <c r="AC949" s="4"/>
      <c r="AD949" s="9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2"/>
      <c r="BP949" s="4"/>
    </row>
    <row r="950" spans="1:68" ht="14.25" customHeight="1">
      <c r="A950" s="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4"/>
      <c r="Z950" s="4"/>
      <c r="AA950" s="4"/>
      <c r="AB950" s="4"/>
      <c r="AC950" s="4"/>
      <c r="AD950" s="9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2"/>
      <c r="BP950" s="4"/>
    </row>
    <row r="951" spans="1:68" ht="14.25" customHeight="1">
      <c r="A951" s="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4"/>
      <c r="Z951" s="4"/>
      <c r="AA951" s="4"/>
      <c r="AB951" s="4"/>
      <c r="AC951" s="4"/>
      <c r="AD951" s="9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2"/>
      <c r="BP951" s="4"/>
    </row>
    <row r="952" spans="1:68" ht="14.25" customHeight="1">
      <c r="A952" s="9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4"/>
      <c r="Z952" s="4"/>
      <c r="AA952" s="4"/>
      <c r="AB952" s="4"/>
      <c r="AC952" s="4"/>
      <c r="AD952" s="9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2"/>
      <c r="BP952" s="4"/>
    </row>
    <row r="953" spans="1:68" ht="14.25" customHeight="1">
      <c r="A953" s="9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4"/>
      <c r="Z953" s="4"/>
      <c r="AA953" s="4"/>
      <c r="AB953" s="4"/>
      <c r="AC953" s="4"/>
      <c r="AD953" s="9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2"/>
      <c r="BP953" s="4"/>
    </row>
    <row r="954" spans="1:68" ht="14.25" customHeight="1">
      <c r="A954" s="9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4"/>
      <c r="Z954" s="4"/>
      <c r="AA954" s="4"/>
      <c r="AB954" s="4"/>
      <c r="AC954" s="4"/>
      <c r="AD954" s="9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2"/>
      <c r="BP954" s="4"/>
    </row>
    <row r="955" spans="1:68" ht="14.25" customHeight="1">
      <c r="A955" s="9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4"/>
      <c r="Z955" s="4"/>
      <c r="AA955" s="4"/>
      <c r="AB955" s="4"/>
      <c r="AC955" s="4"/>
      <c r="AD955" s="9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2"/>
      <c r="BP955" s="4"/>
    </row>
    <row r="956" spans="1:68" ht="14.25" customHeight="1">
      <c r="A956" s="9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4"/>
      <c r="Z956" s="4"/>
      <c r="AA956" s="4"/>
      <c r="AB956" s="4"/>
      <c r="AC956" s="4"/>
      <c r="AD956" s="9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2"/>
      <c r="BP956" s="4"/>
    </row>
    <row r="957" spans="1:68" ht="14.25" customHeight="1">
      <c r="A957" s="9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4"/>
      <c r="Z957" s="4"/>
      <c r="AA957" s="4"/>
      <c r="AB957" s="4"/>
      <c r="AC957" s="4"/>
      <c r="AD957" s="9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2"/>
      <c r="BP957" s="4"/>
    </row>
    <row r="958" spans="1:68" ht="14.25" customHeight="1">
      <c r="A958" s="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4"/>
      <c r="Z958" s="4"/>
      <c r="AA958" s="4"/>
      <c r="AB958" s="4"/>
      <c r="AC958" s="4"/>
      <c r="AD958" s="9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2"/>
      <c r="BP958" s="4"/>
    </row>
    <row r="959" spans="1:68" ht="14.25" customHeight="1">
      <c r="A959" s="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4"/>
      <c r="Z959" s="4"/>
      <c r="AA959" s="4"/>
      <c r="AB959" s="4"/>
      <c r="AC959" s="4"/>
      <c r="AD959" s="9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2"/>
      <c r="BP959" s="4"/>
    </row>
    <row r="960" spans="1:68" ht="14.25" customHeight="1">
      <c r="A960" s="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4"/>
      <c r="Z960" s="4"/>
      <c r="AA960" s="4"/>
      <c r="AB960" s="4"/>
      <c r="AC960" s="4"/>
      <c r="AD960" s="9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2"/>
      <c r="BP960" s="4"/>
    </row>
    <row r="961" spans="1:68" ht="14.25" customHeight="1">
      <c r="A961" s="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4"/>
      <c r="Z961" s="4"/>
      <c r="AA961" s="4"/>
      <c r="AB961" s="4"/>
      <c r="AC961" s="4"/>
      <c r="AD961" s="9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2"/>
      <c r="BP961" s="4"/>
    </row>
    <row r="962" spans="1:68" ht="14.25" customHeight="1">
      <c r="A962" s="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4"/>
      <c r="Z962" s="4"/>
      <c r="AA962" s="4"/>
      <c r="AB962" s="4"/>
      <c r="AC962" s="4"/>
      <c r="AD962" s="9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2"/>
      <c r="BP962" s="4"/>
    </row>
    <row r="963" spans="1:68" ht="14.25" customHeight="1">
      <c r="A963" s="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4"/>
      <c r="Z963" s="4"/>
      <c r="AA963" s="4"/>
      <c r="AB963" s="4"/>
      <c r="AC963" s="4"/>
      <c r="AD963" s="9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2"/>
      <c r="BP963" s="4"/>
    </row>
    <row r="964" spans="1:68" ht="14.25" customHeight="1">
      <c r="A964" s="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4"/>
      <c r="Z964" s="4"/>
      <c r="AA964" s="4"/>
      <c r="AB964" s="4"/>
      <c r="AC964" s="4"/>
      <c r="AD964" s="9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2"/>
      <c r="BP964" s="4"/>
    </row>
    <row r="965" spans="1:68" ht="14.25" customHeight="1">
      <c r="A965" s="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4"/>
      <c r="Z965" s="4"/>
      <c r="AA965" s="4"/>
      <c r="AB965" s="4"/>
      <c r="AC965" s="4"/>
      <c r="AD965" s="9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2"/>
      <c r="BP965" s="4"/>
    </row>
    <row r="966" spans="1:68" ht="14.25" customHeight="1">
      <c r="A966" s="9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4"/>
      <c r="Z966" s="4"/>
      <c r="AA966" s="4"/>
      <c r="AB966" s="4"/>
      <c r="AC966" s="4"/>
      <c r="AD966" s="9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2"/>
      <c r="BP966" s="4"/>
    </row>
    <row r="967" spans="1:68" ht="14.25" customHeight="1">
      <c r="A967" s="9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4"/>
      <c r="Z967" s="4"/>
      <c r="AA967" s="4"/>
      <c r="AB967" s="4"/>
      <c r="AC967" s="4"/>
      <c r="AD967" s="9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2"/>
      <c r="BP967" s="4"/>
    </row>
    <row r="968" spans="1:68" ht="14.25" customHeight="1">
      <c r="A968" s="9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4"/>
      <c r="Z968" s="4"/>
      <c r="AA968" s="4"/>
      <c r="AB968" s="4"/>
      <c r="AC968" s="4"/>
      <c r="AD968" s="9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2"/>
      <c r="BP968" s="4"/>
    </row>
    <row r="969" spans="1:68" ht="14.25" customHeight="1">
      <c r="A969" s="9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4"/>
      <c r="Z969" s="4"/>
      <c r="AA969" s="4"/>
      <c r="AB969" s="4"/>
      <c r="AC969" s="4"/>
      <c r="AD969" s="9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2"/>
      <c r="BP969" s="4"/>
    </row>
    <row r="970" spans="1:68" ht="14.25" customHeight="1">
      <c r="A970" s="9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4"/>
      <c r="Z970" s="4"/>
      <c r="AA970" s="4"/>
      <c r="AB970" s="4"/>
      <c r="AC970" s="4"/>
      <c r="AD970" s="9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2"/>
      <c r="BP970" s="4"/>
    </row>
    <row r="971" spans="1:68" ht="14.25" customHeight="1">
      <c r="A971" s="9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4"/>
      <c r="Z971" s="4"/>
      <c r="AA971" s="4"/>
      <c r="AB971" s="4"/>
      <c r="AC971" s="4"/>
      <c r="AD971" s="9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2"/>
      <c r="BP971" s="4"/>
    </row>
    <row r="972" spans="1:68" ht="14.25" customHeight="1">
      <c r="A972" s="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4"/>
      <c r="Z972" s="4"/>
      <c r="AA972" s="4"/>
      <c r="AB972" s="4"/>
      <c r="AC972" s="4"/>
      <c r="AD972" s="9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2"/>
      <c r="BP972" s="4"/>
    </row>
    <row r="973" spans="1:68" ht="14.25" customHeight="1">
      <c r="A973" s="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4"/>
      <c r="Z973" s="4"/>
      <c r="AA973" s="4"/>
      <c r="AB973" s="4"/>
      <c r="AC973" s="4"/>
      <c r="AD973" s="9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2"/>
      <c r="BP973" s="4"/>
    </row>
    <row r="974" spans="1:68" ht="14.25" customHeight="1">
      <c r="A974" s="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4"/>
      <c r="Z974" s="4"/>
      <c r="AA974" s="4"/>
      <c r="AB974" s="4"/>
      <c r="AC974" s="4"/>
      <c r="AD974" s="9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2"/>
      <c r="BP974" s="4"/>
    </row>
    <row r="975" spans="1:68" ht="14.25" customHeight="1">
      <c r="A975" s="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4"/>
      <c r="Z975" s="4"/>
      <c r="AA975" s="4"/>
      <c r="AB975" s="4"/>
      <c r="AC975" s="4"/>
      <c r="AD975" s="9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2"/>
      <c r="BP975" s="4"/>
    </row>
    <row r="976" spans="1:68" ht="14.25" customHeight="1">
      <c r="A976" s="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4"/>
      <c r="Z976" s="4"/>
      <c r="AA976" s="4"/>
      <c r="AB976" s="4"/>
      <c r="AC976" s="4"/>
      <c r="AD976" s="9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2"/>
      <c r="BP976" s="4"/>
    </row>
    <row r="977" spans="1:68" ht="14.25" customHeight="1">
      <c r="A977" s="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4"/>
      <c r="Z977" s="4"/>
      <c r="AA977" s="4"/>
      <c r="AB977" s="4"/>
      <c r="AC977" s="4"/>
      <c r="AD977" s="9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2"/>
      <c r="BP977" s="4"/>
    </row>
    <row r="978" spans="1:68" ht="14.25" customHeight="1">
      <c r="A978" s="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4"/>
      <c r="Z978" s="4"/>
      <c r="AA978" s="4"/>
      <c r="AB978" s="4"/>
      <c r="AC978" s="4"/>
      <c r="AD978" s="9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2"/>
      <c r="BP978" s="4"/>
    </row>
    <row r="979" spans="1:68" ht="14.25" customHeight="1">
      <c r="A979" s="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4"/>
      <c r="Z979" s="4"/>
      <c r="AA979" s="4"/>
      <c r="AB979" s="4"/>
      <c r="AC979" s="4"/>
      <c r="AD979" s="9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2"/>
      <c r="BP979" s="4"/>
    </row>
    <row r="980" spans="1:68" ht="14.25" customHeight="1">
      <c r="A980" s="9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4"/>
      <c r="Z980" s="4"/>
      <c r="AA980" s="4"/>
      <c r="AB980" s="4"/>
      <c r="AC980" s="4"/>
      <c r="AD980" s="9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2"/>
      <c r="BP980" s="4"/>
    </row>
    <row r="981" spans="1:68" ht="14.25" customHeight="1">
      <c r="A981" s="9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4"/>
      <c r="Z981" s="4"/>
      <c r="AA981" s="4"/>
      <c r="AB981" s="4"/>
      <c r="AC981" s="4"/>
      <c r="AD981" s="9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2"/>
      <c r="BP981" s="4"/>
    </row>
    <row r="982" spans="1:68" ht="14.25" customHeight="1">
      <c r="A982" s="9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4"/>
      <c r="Z982" s="4"/>
      <c r="AA982" s="4"/>
      <c r="AB982" s="4"/>
      <c r="AC982" s="4"/>
      <c r="AD982" s="9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2"/>
      <c r="BP982" s="4"/>
    </row>
    <row r="983" spans="1:68" ht="14.25" customHeight="1">
      <c r="A983" s="9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4"/>
      <c r="Z983" s="4"/>
      <c r="AA983" s="4"/>
      <c r="AB983" s="4"/>
      <c r="AC983" s="4"/>
      <c r="AD983" s="9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2"/>
      <c r="BP983" s="4"/>
    </row>
    <row r="984" spans="1:68" ht="14.25" customHeight="1">
      <c r="A984" s="9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4"/>
      <c r="Z984" s="4"/>
      <c r="AA984" s="4"/>
      <c r="AB984" s="4"/>
      <c r="AC984" s="4"/>
      <c r="AD984" s="9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2"/>
      <c r="BP984" s="4"/>
    </row>
    <row r="985" spans="1:68" ht="14.25" customHeight="1">
      <c r="A985" s="9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4"/>
      <c r="Z985" s="4"/>
      <c r="AA985" s="4"/>
      <c r="AB985" s="4"/>
      <c r="AC985" s="4"/>
      <c r="AD985" s="9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2"/>
      <c r="BP985" s="4"/>
    </row>
    <row r="986" spans="1:68" ht="14.25" customHeight="1">
      <c r="A986" s="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4"/>
      <c r="Z986" s="4"/>
      <c r="AA986" s="4"/>
      <c r="AB986" s="4"/>
      <c r="AC986" s="4"/>
      <c r="AD986" s="9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2"/>
      <c r="BP986" s="4"/>
    </row>
    <row r="987" spans="1:68" ht="14.25" customHeight="1">
      <c r="A987" s="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4"/>
      <c r="Z987" s="4"/>
      <c r="AA987" s="4"/>
      <c r="AB987" s="4"/>
      <c r="AC987" s="4"/>
      <c r="AD987" s="9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2"/>
      <c r="BP987" s="4"/>
    </row>
    <row r="988" spans="1:68" ht="14.25" customHeight="1">
      <c r="A988" s="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4"/>
      <c r="Z988" s="4"/>
      <c r="AA988" s="4"/>
      <c r="AB988" s="4"/>
      <c r="AC988" s="4"/>
      <c r="AD988" s="9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2"/>
      <c r="BP988" s="4"/>
    </row>
    <row r="989" spans="1:68" ht="14.25" customHeight="1">
      <c r="A989" s="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4"/>
      <c r="Z989" s="4"/>
      <c r="AA989" s="4"/>
      <c r="AB989" s="4"/>
      <c r="AC989" s="4"/>
      <c r="AD989" s="9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2"/>
      <c r="BP989" s="4"/>
    </row>
    <row r="990" spans="1:68" ht="14.25" customHeight="1">
      <c r="A990" s="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4"/>
      <c r="Z990" s="4"/>
      <c r="AA990" s="4"/>
      <c r="AB990" s="4"/>
      <c r="AC990" s="4"/>
      <c r="AD990" s="9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2"/>
      <c r="BP990" s="4"/>
    </row>
    <row r="991" spans="1:68" ht="14.25" customHeight="1">
      <c r="A991" s="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4"/>
      <c r="Z991" s="4"/>
      <c r="AA991" s="4"/>
      <c r="AB991" s="4"/>
      <c r="AC991" s="4"/>
      <c r="AD991" s="9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2"/>
      <c r="BP991" s="4"/>
    </row>
    <row r="992" spans="1:68" ht="14.25" customHeight="1">
      <c r="A992" s="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4"/>
      <c r="Z992" s="4"/>
      <c r="AA992" s="4"/>
      <c r="AB992" s="4"/>
      <c r="AC992" s="4"/>
      <c r="AD992" s="9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2"/>
      <c r="BP992" s="4"/>
    </row>
    <row r="993" spans="1:68" ht="14.25" customHeight="1">
      <c r="A993" s="9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4"/>
      <c r="Z993" s="4"/>
      <c r="AA993" s="4"/>
      <c r="AB993" s="4"/>
      <c r="AC993" s="4"/>
      <c r="AD993" s="9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2"/>
      <c r="BP993" s="4"/>
    </row>
    <row r="994" spans="1:68" ht="14.25" customHeight="1">
      <c r="A994" s="9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4"/>
      <c r="Z994" s="4"/>
      <c r="AA994" s="4"/>
      <c r="AB994" s="4"/>
      <c r="AC994" s="4"/>
      <c r="AD994" s="9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2"/>
      <c r="BP994" s="4"/>
    </row>
    <row r="995" spans="1:68" ht="14.25" customHeight="1">
      <c r="A995" s="9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4"/>
      <c r="Z995" s="4"/>
      <c r="AA995" s="4"/>
      <c r="AB995" s="4"/>
      <c r="AC995" s="4"/>
      <c r="AD995" s="9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2"/>
      <c r="BP995" s="4"/>
    </row>
    <row r="996" spans="1:68" ht="14.25" customHeight="1">
      <c r="A996" s="9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4"/>
      <c r="Z996" s="4"/>
      <c r="AA996" s="4"/>
      <c r="AB996" s="4"/>
      <c r="AC996" s="4"/>
      <c r="AD996" s="9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2"/>
      <c r="BP996" s="4"/>
    </row>
    <row r="997" spans="1:68" ht="14.25" customHeight="1">
      <c r="A997" s="9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4"/>
      <c r="Z997" s="4"/>
      <c r="AA997" s="4"/>
      <c r="AB997" s="4"/>
      <c r="AC997" s="4"/>
      <c r="AD997" s="9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2"/>
      <c r="BP997" s="4"/>
    </row>
    <row r="998" spans="1:68" ht="14.25" customHeight="1">
      <c r="A998" s="9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4"/>
      <c r="Z998" s="4"/>
      <c r="AA998" s="4"/>
      <c r="AB998" s="4"/>
      <c r="AC998" s="4"/>
      <c r="AD998" s="9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2"/>
      <c r="BP998" s="4"/>
    </row>
    <row r="999" spans="1:68" ht="14.25" customHeight="1">
      <c r="A999" s="9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4"/>
      <c r="Z999" s="4"/>
      <c r="AA999" s="4"/>
      <c r="AB999" s="4"/>
      <c r="AC999" s="4"/>
      <c r="AD999" s="9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2"/>
      <c r="BP999" s="4"/>
    </row>
    <row r="1000" spans="1:68" ht="14.25" customHeight="1">
      <c r="A1000" s="9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4"/>
      <c r="Z1000" s="4"/>
      <c r="AA1000" s="4"/>
      <c r="AB1000" s="4"/>
      <c r="AC1000" s="4"/>
      <c r="AD1000" s="9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2"/>
      <c r="BP1000" s="4"/>
    </row>
  </sheetData>
  <mergeCells count="871">
    <mergeCell ref="AI65:AK65"/>
    <mergeCell ref="AL65:AP65"/>
    <mergeCell ref="AQ65:AU65"/>
    <mergeCell ref="AW65:BA65"/>
    <mergeCell ref="BB65:BE65"/>
    <mergeCell ref="B65:E65"/>
    <mergeCell ref="F65:H65"/>
    <mergeCell ref="I65:M65"/>
    <mergeCell ref="N65:R65"/>
    <mergeCell ref="T65:X65"/>
    <mergeCell ref="Y65:AB65"/>
    <mergeCell ref="AE65:AH65"/>
    <mergeCell ref="AI66:AK66"/>
    <mergeCell ref="AL66:AP66"/>
    <mergeCell ref="AQ66:AU66"/>
    <mergeCell ref="AW66:BA66"/>
    <mergeCell ref="BB66:BE66"/>
    <mergeCell ref="B66:E66"/>
    <mergeCell ref="F66:H66"/>
    <mergeCell ref="I66:M66"/>
    <mergeCell ref="N66:R66"/>
    <mergeCell ref="T66:X66"/>
    <mergeCell ref="Y66:AB66"/>
    <mergeCell ref="AE66:AH66"/>
    <mergeCell ref="AI67:AK67"/>
    <mergeCell ref="AL67:AP67"/>
    <mergeCell ref="AQ67:AU67"/>
    <mergeCell ref="AW67:BA67"/>
    <mergeCell ref="BB67:BE67"/>
    <mergeCell ref="B67:E67"/>
    <mergeCell ref="F67:H67"/>
    <mergeCell ref="I67:M67"/>
    <mergeCell ref="N67:R67"/>
    <mergeCell ref="T67:X67"/>
    <mergeCell ref="Y67:AB67"/>
    <mergeCell ref="AE67:AH67"/>
    <mergeCell ref="AI68:AK68"/>
    <mergeCell ref="AL68:AP68"/>
    <mergeCell ref="AQ68:AU68"/>
    <mergeCell ref="AW68:BA68"/>
    <mergeCell ref="BB68:BE68"/>
    <mergeCell ref="B68:E68"/>
    <mergeCell ref="F68:H68"/>
    <mergeCell ref="I68:M68"/>
    <mergeCell ref="N68:R68"/>
    <mergeCell ref="T68:X68"/>
    <mergeCell ref="Y68:AB68"/>
    <mergeCell ref="AE68:AH68"/>
    <mergeCell ref="AI69:AK69"/>
    <mergeCell ref="AL69:AP69"/>
    <mergeCell ref="AQ69:AU69"/>
    <mergeCell ref="AW69:BA69"/>
    <mergeCell ref="BB69:BE69"/>
    <mergeCell ref="B69:E69"/>
    <mergeCell ref="F69:H69"/>
    <mergeCell ref="I69:M69"/>
    <mergeCell ref="N69:R69"/>
    <mergeCell ref="T69:X69"/>
    <mergeCell ref="Y69:AB69"/>
    <mergeCell ref="AE69:AH69"/>
    <mergeCell ref="AI70:AK70"/>
    <mergeCell ref="AL70:AP70"/>
    <mergeCell ref="AQ70:AU70"/>
    <mergeCell ref="AW70:BA70"/>
    <mergeCell ref="BB70:BE70"/>
    <mergeCell ref="B70:E70"/>
    <mergeCell ref="F70:H70"/>
    <mergeCell ref="I70:M70"/>
    <mergeCell ref="N70:R70"/>
    <mergeCell ref="T70:X70"/>
    <mergeCell ref="Y70:AB70"/>
    <mergeCell ref="AE70:AH70"/>
    <mergeCell ref="AI71:AK71"/>
    <mergeCell ref="AL71:AP71"/>
    <mergeCell ref="AQ71:AU71"/>
    <mergeCell ref="AW71:BA71"/>
    <mergeCell ref="BB71:BE71"/>
    <mergeCell ref="B71:E71"/>
    <mergeCell ref="F71:H71"/>
    <mergeCell ref="I71:M71"/>
    <mergeCell ref="N71:R71"/>
    <mergeCell ref="T71:X71"/>
    <mergeCell ref="Y71:AB71"/>
    <mergeCell ref="AE71:AH71"/>
    <mergeCell ref="AI79:AK79"/>
    <mergeCell ref="AL79:AP79"/>
    <mergeCell ref="AQ79:AU79"/>
    <mergeCell ref="AW79:BA79"/>
    <mergeCell ref="BB79:BE79"/>
    <mergeCell ref="B79:E79"/>
    <mergeCell ref="F79:H79"/>
    <mergeCell ref="I79:M79"/>
    <mergeCell ref="N79:R79"/>
    <mergeCell ref="T79:X79"/>
    <mergeCell ref="Y79:AB79"/>
    <mergeCell ref="AE79:AH79"/>
    <mergeCell ref="AI80:AK80"/>
    <mergeCell ref="AL80:AP80"/>
    <mergeCell ref="AQ80:AU80"/>
    <mergeCell ref="AW80:BA80"/>
    <mergeCell ref="BB80:BE80"/>
    <mergeCell ref="B80:E80"/>
    <mergeCell ref="F80:H80"/>
    <mergeCell ref="I80:M80"/>
    <mergeCell ref="N80:R80"/>
    <mergeCell ref="T80:X80"/>
    <mergeCell ref="Y80:AB80"/>
    <mergeCell ref="AE80:AH80"/>
    <mergeCell ref="AI81:AK81"/>
    <mergeCell ref="AL81:AP81"/>
    <mergeCell ref="AQ81:AU81"/>
    <mergeCell ref="AW81:BA81"/>
    <mergeCell ref="BB81:BE81"/>
    <mergeCell ref="B81:E81"/>
    <mergeCell ref="F81:H81"/>
    <mergeCell ref="I81:M81"/>
    <mergeCell ref="N81:R81"/>
    <mergeCell ref="T81:X81"/>
    <mergeCell ref="Y81:AB81"/>
    <mergeCell ref="AE81:AH81"/>
    <mergeCell ref="T82:X82"/>
    <mergeCell ref="T83:X83"/>
    <mergeCell ref="T84:X84"/>
    <mergeCell ref="Y84:AB84"/>
    <mergeCell ref="B83:E83"/>
    <mergeCell ref="B84:E84"/>
    <mergeCell ref="F84:H84"/>
    <mergeCell ref="I84:M84"/>
    <mergeCell ref="N84:R84"/>
    <mergeCell ref="B82:E82"/>
    <mergeCell ref="F82:H82"/>
    <mergeCell ref="I82:M82"/>
    <mergeCell ref="N82:R82"/>
    <mergeCell ref="Y82:AB82"/>
    <mergeCell ref="N83:R83"/>
    <mergeCell ref="Y83:AB83"/>
    <mergeCell ref="F83:H83"/>
    <mergeCell ref="I83:M83"/>
    <mergeCell ref="AJ11:AK11"/>
    <mergeCell ref="AM11:AN11"/>
    <mergeCell ref="AP11:AQ11"/>
    <mergeCell ref="AX12:BD12"/>
    <mergeCell ref="J11:N11"/>
    <mergeCell ref="O11:P11"/>
    <mergeCell ref="Q11:R11"/>
    <mergeCell ref="T11:U11"/>
    <mergeCell ref="W11:X11"/>
    <mergeCell ref="AC11:AG11"/>
    <mergeCell ref="AH11:AI11"/>
    <mergeCell ref="AI15:AK15"/>
    <mergeCell ref="AL15:AP15"/>
    <mergeCell ref="AQ15:AU15"/>
    <mergeCell ref="AW15:BA15"/>
    <mergeCell ref="BB15:BE15"/>
    <mergeCell ref="B15:E15"/>
    <mergeCell ref="F15:H15"/>
    <mergeCell ref="I15:M15"/>
    <mergeCell ref="N15:R15"/>
    <mergeCell ref="T15:X15"/>
    <mergeCell ref="Y15:AB15"/>
    <mergeCell ref="AE15:AH15"/>
    <mergeCell ref="AI16:AK16"/>
    <mergeCell ref="AL16:AP16"/>
    <mergeCell ref="AQ16:AU16"/>
    <mergeCell ref="AW16:BA16"/>
    <mergeCell ref="BB16:BE16"/>
    <mergeCell ref="B16:E16"/>
    <mergeCell ref="F16:H16"/>
    <mergeCell ref="I16:M16"/>
    <mergeCell ref="N16:R16"/>
    <mergeCell ref="T16:X16"/>
    <mergeCell ref="Y16:AB16"/>
    <mergeCell ref="AE16:AH16"/>
    <mergeCell ref="AI72:AK72"/>
    <mergeCell ref="AL72:AP72"/>
    <mergeCell ref="AQ72:AU72"/>
    <mergeCell ref="AW72:BA72"/>
    <mergeCell ref="BB72:BE72"/>
    <mergeCell ref="B72:E72"/>
    <mergeCell ref="F72:H72"/>
    <mergeCell ref="I72:M72"/>
    <mergeCell ref="N72:R72"/>
    <mergeCell ref="T72:X72"/>
    <mergeCell ref="Y72:AB72"/>
    <mergeCell ref="AE72:AH72"/>
    <mergeCell ref="AI73:AK73"/>
    <mergeCell ref="AL73:AP73"/>
    <mergeCell ref="AQ73:AU73"/>
    <mergeCell ref="AW73:BA73"/>
    <mergeCell ref="BB73:BE73"/>
    <mergeCell ref="B73:E73"/>
    <mergeCell ref="F73:H73"/>
    <mergeCell ref="I73:M73"/>
    <mergeCell ref="N73:R73"/>
    <mergeCell ref="T73:X73"/>
    <mergeCell ref="Y73:AB73"/>
    <mergeCell ref="AE73:AH73"/>
    <mergeCell ref="AI74:AK74"/>
    <mergeCell ref="AL74:AP74"/>
    <mergeCell ref="AQ74:AU74"/>
    <mergeCell ref="AW74:BA74"/>
    <mergeCell ref="BB74:BE74"/>
    <mergeCell ref="B74:E74"/>
    <mergeCell ref="F74:H74"/>
    <mergeCell ref="I74:M74"/>
    <mergeCell ref="N74:R74"/>
    <mergeCell ref="T74:X74"/>
    <mergeCell ref="Y74:AB74"/>
    <mergeCell ref="AE74:AH74"/>
    <mergeCell ref="AI75:AK75"/>
    <mergeCell ref="AL75:AP75"/>
    <mergeCell ref="AQ75:AU75"/>
    <mergeCell ref="AW75:BA75"/>
    <mergeCell ref="BB75:BE75"/>
    <mergeCell ref="B75:E75"/>
    <mergeCell ref="F75:H75"/>
    <mergeCell ref="I75:M75"/>
    <mergeCell ref="N75:R75"/>
    <mergeCell ref="T75:X75"/>
    <mergeCell ref="Y75:AB75"/>
    <mergeCell ref="AE75:AH75"/>
    <mergeCell ref="AI76:AK76"/>
    <mergeCell ref="AL76:AP76"/>
    <mergeCell ref="AQ76:AU76"/>
    <mergeCell ref="AW76:BA76"/>
    <mergeCell ref="BB76:BE76"/>
    <mergeCell ref="B76:E76"/>
    <mergeCell ref="F76:H76"/>
    <mergeCell ref="I76:M76"/>
    <mergeCell ref="N76:R76"/>
    <mergeCell ref="T76:X76"/>
    <mergeCell ref="Y76:AB76"/>
    <mergeCell ref="AE76:AH76"/>
    <mergeCell ref="AI77:AK77"/>
    <mergeCell ref="AL77:AP77"/>
    <mergeCell ref="AQ77:AU77"/>
    <mergeCell ref="AW77:BA77"/>
    <mergeCell ref="BB77:BE77"/>
    <mergeCell ref="B77:E77"/>
    <mergeCell ref="F77:H77"/>
    <mergeCell ref="I77:M77"/>
    <mergeCell ref="N77:R77"/>
    <mergeCell ref="T77:X77"/>
    <mergeCell ref="Y77:AB77"/>
    <mergeCell ref="AE77:AH77"/>
    <mergeCell ref="AI78:AK78"/>
    <mergeCell ref="AL78:AP78"/>
    <mergeCell ref="AQ78:AU78"/>
    <mergeCell ref="AW78:BA78"/>
    <mergeCell ref="BB78:BE78"/>
    <mergeCell ref="B78:E78"/>
    <mergeCell ref="F78:H78"/>
    <mergeCell ref="I78:M78"/>
    <mergeCell ref="N78:R78"/>
    <mergeCell ref="T78:X78"/>
    <mergeCell ref="Y78:AB78"/>
    <mergeCell ref="AE78:AH78"/>
    <mergeCell ref="A2:AE2"/>
    <mergeCell ref="AI1:AK2"/>
    <mergeCell ref="AL1:AV2"/>
    <mergeCell ref="BC2:BE3"/>
    <mergeCell ref="AI3:AK4"/>
    <mergeCell ref="AL3:AV4"/>
    <mergeCell ref="AK7:AO7"/>
    <mergeCell ref="AP7:AR7"/>
    <mergeCell ref="AS7:AW7"/>
    <mergeCell ref="BD7:BE7"/>
    <mergeCell ref="A3:AE3"/>
    <mergeCell ref="E7:G7"/>
    <mergeCell ref="H7:L7"/>
    <mergeCell ref="M7:O7"/>
    <mergeCell ref="P7:T7"/>
    <mergeCell ref="AA7:AB7"/>
    <mergeCell ref="AH7:AJ7"/>
    <mergeCell ref="A1:AE1"/>
    <mergeCell ref="AJ9:AK9"/>
    <mergeCell ref="AM9:AN9"/>
    <mergeCell ref="AP9:AQ9"/>
    <mergeCell ref="J9:N9"/>
    <mergeCell ref="O9:P9"/>
    <mergeCell ref="Q9:R9"/>
    <mergeCell ref="T9:U9"/>
    <mergeCell ref="W9:X9"/>
    <mergeCell ref="AC9:AG9"/>
    <mergeCell ref="AH9:AI9"/>
    <mergeCell ref="AJ10:AK10"/>
    <mergeCell ref="AM10:AN10"/>
    <mergeCell ref="AP10:AQ10"/>
    <mergeCell ref="J10:N10"/>
    <mergeCell ref="O10:P10"/>
    <mergeCell ref="Q10:R10"/>
    <mergeCell ref="T10:U10"/>
    <mergeCell ref="W10:X10"/>
    <mergeCell ref="AC10:AG10"/>
    <mergeCell ref="AH10:AI10"/>
    <mergeCell ref="AI17:AK17"/>
    <mergeCell ref="AL17:AP17"/>
    <mergeCell ref="AQ17:AU17"/>
    <mergeCell ref="AW17:BA17"/>
    <mergeCell ref="BB17:BE17"/>
    <mergeCell ref="B17:E17"/>
    <mergeCell ref="F17:H17"/>
    <mergeCell ref="I17:M17"/>
    <mergeCell ref="N17:R17"/>
    <mergeCell ref="T17:X17"/>
    <mergeCell ref="Y17:AB17"/>
    <mergeCell ref="AE17:AH17"/>
    <mergeCell ref="AI18:AK18"/>
    <mergeCell ref="AL18:AP18"/>
    <mergeCell ref="AQ18:AU18"/>
    <mergeCell ref="AW18:BA18"/>
    <mergeCell ref="BB18:BE18"/>
    <mergeCell ref="B18:E18"/>
    <mergeCell ref="F18:H18"/>
    <mergeCell ref="I18:M18"/>
    <mergeCell ref="N18:R18"/>
    <mergeCell ref="T18:X18"/>
    <mergeCell ref="Y18:AB18"/>
    <mergeCell ref="AE18:AH18"/>
    <mergeCell ref="AI19:AK19"/>
    <mergeCell ref="AL19:AP19"/>
    <mergeCell ref="AQ19:AU19"/>
    <mergeCell ref="AW19:BA19"/>
    <mergeCell ref="BB19:BE19"/>
    <mergeCell ref="B19:E19"/>
    <mergeCell ref="F19:H19"/>
    <mergeCell ref="I19:M19"/>
    <mergeCell ref="N19:R19"/>
    <mergeCell ref="T19:X19"/>
    <mergeCell ref="Y19:AB19"/>
    <mergeCell ref="AE19:AH19"/>
    <mergeCell ref="AI20:AK20"/>
    <mergeCell ref="AL20:AP20"/>
    <mergeCell ref="AQ20:AU20"/>
    <mergeCell ref="AW20:BA20"/>
    <mergeCell ref="BB20:BE20"/>
    <mergeCell ref="B20:E20"/>
    <mergeCell ref="F20:H20"/>
    <mergeCell ref="I20:M20"/>
    <mergeCell ref="N20:R20"/>
    <mergeCell ref="T20:X20"/>
    <mergeCell ref="Y20:AB20"/>
    <mergeCell ref="AE20:AH20"/>
    <mergeCell ref="AI21:AK21"/>
    <mergeCell ref="AL21:AP21"/>
    <mergeCell ref="AQ21:AU21"/>
    <mergeCell ref="AW21:BA21"/>
    <mergeCell ref="BB21:BE21"/>
    <mergeCell ref="B21:E21"/>
    <mergeCell ref="F21:H21"/>
    <mergeCell ref="I21:M21"/>
    <mergeCell ref="N21:R21"/>
    <mergeCell ref="T21:X21"/>
    <mergeCell ref="Y21:AB21"/>
    <mergeCell ref="AE21:AH21"/>
    <mergeCell ref="AI22:AK22"/>
    <mergeCell ref="AL22:AP22"/>
    <mergeCell ref="AQ22:AU22"/>
    <mergeCell ref="AW22:BA22"/>
    <mergeCell ref="BB22:BE22"/>
    <mergeCell ref="B22:E22"/>
    <mergeCell ref="F22:H22"/>
    <mergeCell ref="I22:M22"/>
    <mergeCell ref="N22:R22"/>
    <mergeCell ref="T22:X22"/>
    <mergeCell ref="Y22:AB22"/>
    <mergeCell ref="AE22:AH22"/>
    <mergeCell ref="AI23:AK23"/>
    <mergeCell ref="AL23:AP23"/>
    <mergeCell ref="AQ23:AU23"/>
    <mergeCell ref="AW23:BA23"/>
    <mergeCell ref="BB23:BE23"/>
    <mergeCell ref="B23:E23"/>
    <mergeCell ref="F23:H23"/>
    <mergeCell ref="I23:M23"/>
    <mergeCell ref="N23:R23"/>
    <mergeCell ref="T23:X23"/>
    <mergeCell ref="Y23:AB23"/>
    <mergeCell ref="AE23:AH23"/>
    <mergeCell ref="AI24:AK24"/>
    <mergeCell ref="AL24:AP24"/>
    <mergeCell ref="AQ24:AU24"/>
    <mergeCell ref="AW24:BA24"/>
    <mergeCell ref="BB24:BE24"/>
    <mergeCell ref="B24:E24"/>
    <mergeCell ref="F24:H24"/>
    <mergeCell ref="I24:M24"/>
    <mergeCell ref="N24:R24"/>
    <mergeCell ref="T24:X24"/>
    <mergeCell ref="Y24:AB24"/>
    <mergeCell ref="AE24:AH24"/>
    <mergeCell ref="AI25:AK25"/>
    <mergeCell ref="AL25:AP25"/>
    <mergeCell ref="AQ25:AU25"/>
    <mergeCell ref="AW25:BA25"/>
    <mergeCell ref="BB25:BE25"/>
    <mergeCell ref="B25:E25"/>
    <mergeCell ref="F25:H25"/>
    <mergeCell ref="I25:M25"/>
    <mergeCell ref="N25:R25"/>
    <mergeCell ref="T25:X25"/>
    <mergeCell ref="Y25:AB25"/>
    <mergeCell ref="AE25:AH25"/>
    <mergeCell ref="AI26:AK26"/>
    <mergeCell ref="AL26:AP26"/>
    <mergeCell ref="AQ26:AU26"/>
    <mergeCell ref="AW26:BA26"/>
    <mergeCell ref="BB26:BE26"/>
    <mergeCell ref="B26:E26"/>
    <mergeCell ref="F26:H26"/>
    <mergeCell ref="I26:M26"/>
    <mergeCell ref="N26:R26"/>
    <mergeCell ref="T26:X26"/>
    <mergeCell ref="Y26:AB26"/>
    <mergeCell ref="AE26:AH26"/>
    <mergeCell ref="AI27:AK27"/>
    <mergeCell ref="AL27:AP27"/>
    <mergeCell ref="AQ27:AU27"/>
    <mergeCell ref="AW27:BA27"/>
    <mergeCell ref="BB27:BE27"/>
    <mergeCell ref="B27:E27"/>
    <mergeCell ref="F27:H27"/>
    <mergeCell ref="I27:M27"/>
    <mergeCell ref="N27:R27"/>
    <mergeCell ref="T27:X27"/>
    <mergeCell ref="Y27:AB27"/>
    <mergeCell ref="AE27:AH27"/>
    <mergeCell ref="AI28:AK28"/>
    <mergeCell ref="AL28:AP28"/>
    <mergeCell ref="AQ28:AU28"/>
    <mergeCell ref="AW28:BA28"/>
    <mergeCell ref="BB28:BE28"/>
    <mergeCell ref="B28:E28"/>
    <mergeCell ref="F28:H28"/>
    <mergeCell ref="I28:M28"/>
    <mergeCell ref="N28:R28"/>
    <mergeCell ref="T28:X28"/>
    <mergeCell ref="Y28:AB28"/>
    <mergeCell ref="AE28:AH28"/>
    <mergeCell ref="AI29:AK29"/>
    <mergeCell ref="AL29:AP29"/>
    <mergeCell ref="AQ29:AU29"/>
    <mergeCell ref="AW29:BA29"/>
    <mergeCell ref="BB29:BE29"/>
    <mergeCell ref="B29:E29"/>
    <mergeCell ref="F29:H29"/>
    <mergeCell ref="I29:M29"/>
    <mergeCell ref="N29:R29"/>
    <mergeCell ref="T29:X29"/>
    <mergeCell ref="Y29:AB29"/>
    <mergeCell ref="AE29:AH29"/>
    <mergeCell ref="AI30:AK30"/>
    <mergeCell ref="AL30:AP30"/>
    <mergeCell ref="AQ30:AU30"/>
    <mergeCell ref="AW30:BA30"/>
    <mergeCell ref="BB30:BE30"/>
    <mergeCell ref="B30:E30"/>
    <mergeCell ref="F30:H30"/>
    <mergeCell ref="I30:M30"/>
    <mergeCell ref="N30:R30"/>
    <mergeCell ref="T30:X30"/>
    <mergeCell ref="Y30:AB30"/>
    <mergeCell ref="AE30:AH30"/>
    <mergeCell ref="AI31:AK31"/>
    <mergeCell ref="AL31:AP31"/>
    <mergeCell ref="AQ31:AU31"/>
    <mergeCell ref="AW31:BA31"/>
    <mergeCell ref="BB31:BE31"/>
    <mergeCell ref="B31:E31"/>
    <mergeCell ref="F31:H31"/>
    <mergeCell ref="I31:M31"/>
    <mergeCell ref="N31:R31"/>
    <mergeCell ref="T31:X31"/>
    <mergeCell ref="Y31:AB31"/>
    <mergeCell ref="AE31:AH31"/>
    <mergeCell ref="AI32:AK32"/>
    <mergeCell ref="AL32:AP32"/>
    <mergeCell ref="AQ32:AU32"/>
    <mergeCell ref="AW32:BA32"/>
    <mergeCell ref="BB32:BE32"/>
    <mergeCell ref="B32:E32"/>
    <mergeCell ref="F32:H32"/>
    <mergeCell ref="I32:M32"/>
    <mergeCell ref="N32:R32"/>
    <mergeCell ref="T32:X32"/>
    <mergeCell ref="Y32:AB32"/>
    <mergeCell ref="AE32:AH32"/>
    <mergeCell ref="AI33:AK33"/>
    <mergeCell ref="AL33:AP33"/>
    <mergeCell ref="AQ33:AU33"/>
    <mergeCell ref="AW33:BA33"/>
    <mergeCell ref="BB33:BE33"/>
    <mergeCell ref="B33:E33"/>
    <mergeCell ref="F33:H33"/>
    <mergeCell ref="I33:M33"/>
    <mergeCell ref="N33:R33"/>
    <mergeCell ref="T33:X33"/>
    <mergeCell ref="Y33:AB33"/>
    <mergeCell ref="AE33:AH33"/>
    <mergeCell ref="AI34:AK34"/>
    <mergeCell ref="AL34:AP34"/>
    <mergeCell ref="AQ34:AU34"/>
    <mergeCell ref="AW34:BA34"/>
    <mergeCell ref="BB34:BE34"/>
    <mergeCell ref="B34:E34"/>
    <mergeCell ref="F34:H34"/>
    <mergeCell ref="I34:M34"/>
    <mergeCell ref="N34:R34"/>
    <mergeCell ref="T34:X34"/>
    <mergeCell ref="Y34:AB34"/>
    <mergeCell ref="AE34:AH34"/>
    <mergeCell ref="AI35:AK35"/>
    <mergeCell ref="AL35:AP35"/>
    <mergeCell ref="AQ35:AU35"/>
    <mergeCell ref="AW35:BA35"/>
    <mergeCell ref="BB35:BE35"/>
    <mergeCell ref="B35:E35"/>
    <mergeCell ref="F35:H35"/>
    <mergeCell ref="I35:M35"/>
    <mergeCell ref="N35:R35"/>
    <mergeCell ref="T35:X35"/>
    <mergeCell ref="Y35:AB35"/>
    <mergeCell ref="AE35:AH35"/>
    <mergeCell ref="AI36:AK36"/>
    <mergeCell ref="AL36:AP36"/>
    <mergeCell ref="AQ36:AU36"/>
    <mergeCell ref="AW36:BA36"/>
    <mergeCell ref="BB36:BE36"/>
    <mergeCell ref="B36:E36"/>
    <mergeCell ref="F36:H36"/>
    <mergeCell ref="I36:M36"/>
    <mergeCell ref="N36:R36"/>
    <mergeCell ref="T36:X36"/>
    <mergeCell ref="Y36:AB36"/>
    <mergeCell ref="AE36:AH36"/>
    <mergeCell ref="AI37:AK37"/>
    <mergeCell ref="AL37:AP37"/>
    <mergeCell ref="AQ37:AU37"/>
    <mergeCell ref="AW37:BA37"/>
    <mergeCell ref="BB37:BE37"/>
    <mergeCell ref="B37:E37"/>
    <mergeCell ref="F37:H37"/>
    <mergeCell ref="I37:M37"/>
    <mergeCell ref="N37:R37"/>
    <mergeCell ref="T37:X37"/>
    <mergeCell ref="Y37:AB37"/>
    <mergeCell ref="AE37:AH37"/>
    <mergeCell ref="AI38:AK38"/>
    <mergeCell ref="AL38:AP38"/>
    <mergeCell ref="AQ38:AU38"/>
    <mergeCell ref="AW38:BA38"/>
    <mergeCell ref="BB38:BE38"/>
    <mergeCell ref="B38:E38"/>
    <mergeCell ref="F38:H38"/>
    <mergeCell ref="I38:M38"/>
    <mergeCell ref="N38:R38"/>
    <mergeCell ref="T38:X38"/>
    <mergeCell ref="Y38:AB38"/>
    <mergeCell ref="AE38:AH38"/>
    <mergeCell ref="AI39:AK39"/>
    <mergeCell ref="AL39:AP39"/>
    <mergeCell ref="AQ39:AU39"/>
    <mergeCell ref="AW39:BA39"/>
    <mergeCell ref="BB39:BE39"/>
    <mergeCell ref="B39:E39"/>
    <mergeCell ref="F39:H39"/>
    <mergeCell ref="I39:M39"/>
    <mergeCell ref="N39:R39"/>
    <mergeCell ref="T39:X39"/>
    <mergeCell ref="Y39:AB39"/>
    <mergeCell ref="AE39:AH39"/>
    <mergeCell ref="AI40:AK40"/>
    <mergeCell ref="AL40:AP40"/>
    <mergeCell ref="AQ40:AU40"/>
    <mergeCell ref="AW40:BA40"/>
    <mergeCell ref="BB40:BE40"/>
    <mergeCell ref="B40:E40"/>
    <mergeCell ref="F40:H40"/>
    <mergeCell ref="I40:M40"/>
    <mergeCell ref="N40:R40"/>
    <mergeCell ref="T40:X40"/>
    <mergeCell ref="Y40:AB40"/>
    <mergeCell ref="AE40:AH40"/>
    <mergeCell ref="AI41:AK41"/>
    <mergeCell ref="AL41:AP41"/>
    <mergeCell ref="AQ41:AU41"/>
    <mergeCell ref="AW41:BA41"/>
    <mergeCell ref="BB41:BE41"/>
    <mergeCell ref="B41:E41"/>
    <mergeCell ref="F41:H41"/>
    <mergeCell ref="I41:M41"/>
    <mergeCell ref="N41:R41"/>
    <mergeCell ref="T41:X41"/>
    <mergeCell ref="Y41:AB41"/>
    <mergeCell ref="AE41:AH41"/>
    <mergeCell ref="AI42:AK42"/>
    <mergeCell ref="AL42:AP42"/>
    <mergeCell ref="AQ42:AU42"/>
    <mergeCell ref="AW42:BA42"/>
    <mergeCell ref="BB42:BE42"/>
    <mergeCell ref="B42:E42"/>
    <mergeCell ref="F42:H42"/>
    <mergeCell ref="I42:M42"/>
    <mergeCell ref="N42:R42"/>
    <mergeCell ref="T42:X42"/>
    <mergeCell ref="Y42:AB42"/>
    <mergeCell ref="AE42:AH42"/>
    <mergeCell ref="AI43:AK43"/>
    <mergeCell ref="AL43:AP43"/>
    <mergeCell ref="AQ43:AU43"/>
    <mergeCell ref="AW43:AZ43"/>
    <mergeCell ref="BB43:BE43"/>
    <mergeCell ref="B43:E43"/>
    <mergeCell ref="F43:H43"/>
    <mergeCell ref="I43:M43"/>
    <mergeCell ref="N43:R43"/>
    <mergeCell ref="T43:X43"/>
    <mergeCell ref="Y43:AB43"/>
    <mergeCell ref="AE43:AH43"/>
    <mergeCell ref="AI44:AK44"/>
    <mergeCell ref="AL44:AP44"/>
    <mergeCell ref="AQ44:AU44"/>
    <mergeCell ref="AW44:AZ44"/>
    <mergeCell ref="BB44:BE44"/>
    <mergeCell ref="B44:E44"/>
    <mergeCell ref="F44:H44"/>
    <mergeCell ref="I44:M44"/>
    <mergeCell ref="N44:R44"/>
    <mergeCell ref="T44:X44"/>
    <mergeCell ref="Y44:AB44"/>
    <mergeCell ref="AE44:AH44"/>
    <mergeCell ref="AI45:AK45"/>
    <mergeCell ref="AL45:AP45"/>
    <mergeCell ref="AQ45:AU45"/>
    <mergeCell ref="AW45:AZ45"/>
    <mergeCell ref="BB45:BE45"/>
    <mergeCell ref="B45:E45"/>
    <mergeCell ref="F45:H45"/>
    <mergeCell ref="I45:M45"/>
    <mergeCell ref="N45:R45"/>
    <mergeCell ref="T45:X45"/>
    <mergeCell ref="Y45:AB45"/>
    <mergeCell ref="AE45:AH45"/>
    <mergeCell ref="AI46:AK46"/>
    <mergeCell ref="AL46:AP46"/>
    <mergeCell ref="AQ46:AU46"/>
    <mergeCell ref="AW46:AZ46"/>
    <mergeCell ref="BB46:BE46"/>
    <mergeCell ref="B46:E46"/>
    <mergeCell ref="F46:H46"/>
    <mergeCell ref="I46:M46"/>
    <mergeCell ref="N46:R46"/>
    <mergeCell ref="T46:W46"/>
    <mergeCell ref="Y46:AB46"/>
    <mergeCell ref="AE46:AH46"/>
    <mergeCell ref="AI47:AK47"/>
    <mergeCell ref="AL47:AP47"/>
    <mergeCell ref="AQ47:AU47"/>
    <mergeCell ref="AW47:AZ47"/>
    <mergeCell ref="BB47:BE47"/>
    <mergeCell ref="B47:E47"/>
    <mergeCell ref="F47:H47"/>
    <mergeCell ref="I47:M47"/>
    <mergeCell ref="N47:R47"/>
    <mergeCell ref="T47:W47"/>
    <mergeCell ref="Y47:AB47"/>
    <mergeCell ref="AE47:AH47"/>
    <mergeCell ref="AI48:AK48"/>
    <mergeCell ref="AL48:AP48"/>
    <mergeCell ref="AQ48:AU48"/>
    <mergeCell ref="AW48:AZ48"/>
    <mergeCell ref="BB48:BE48"/>
    <mergeCell ref="B48:E48"/>
    <mergeCell ref="F48:H48"/>
    <mergeCell ref="I48:M48"/>
    <mergeCell ref="N48:R48"/>
    <mergeCell ref="T48:W48"/>
    <mergeCell ref="Y48:AB48"/>
    <mergeCell ref="AE48:AH48"/>
    <mergeCell ref="AI49:AK49"/>
    <mergeCell ref="AL49:AP49"/>
    <mergeCell ref="AQ49:AU49"/>
    <mergeCell ref="AW49:AZ49"/>
    <mergeCell ref="BB49:BE49"/>
    <mergeCell ref="B49:E49"/>
    <mergeCell ref="F49:H49"/>
    <mergeCell ref="I49:M49"/>
    <mergeCell ref="N49:R49"/>
    <mergeCell ref="T49:W49"/>
    <mergeCell ref="Y49:AB49"/>
    <mergeCell ref="AE49:AH49"/>
    <mergeCell ref="AI50:AK50"/>
    <mergeCell ref="AL50:AP50"/>
    <mergeCell ref="AQ50:AU50"/>
    <mergeCell ref="AW50:AZ50"/>
    <mergeCell ref="BB50:BE50"/>
    <mergeCell ref="B50:E50"/>
    <mergeCell ref="F50:H50"/>
    <mergeCell ref="I50:M50"/>
    <mergeCell ref="N50:R50"/>
    <mergeCell ref="T50:W50"/>
    <mergeCell ref="Y50:AB50"/>
    <mergeCell ref="AE50:AH50"/>
    <mergeCell ref="AI51:AK51"/>
    <mergeCell ref="AL51:AP51"/>
    <mergeCell ref="AQ51:AU51"/>
    <mergeCell ref="AW51:AZ51"/>
    <mergeCell ref="BB51:BE51"/>
    <mergeCell ref="B51:E51"/>
    <mergeCell ref="F51:H51"/>
    <mergeCell ref="I51:M51"/>
    <mergeCell ref="N51:R51"/>
    <mergeCell ref="T51:W51"/>
    <mergeCell ref="Y51:AB51"/>
    <mergeCell ref="AE51:AH51"/>
    <mergeCell ref="AI52:AK52"/>
    <mergeCell ref="AL52:AP52"/>
    <mergeCell ref="AQ52:AU52"/>
    <mergeCell ref="AW52:AZ52"/>
    <mergeCell ref="BB52:BE52"/>
    <mergeCell ref="B52:E52"/>
    <mergeCell ref="F52:H52"/>
    <mergeCell ref="I52:M52"/>
    <mergeCell ref="N52:R52"/>
    <mergeCell ref="T52:W52"/>
    <mergeCell ref="Y52:AB52"/>
    <mergeCell ref="AE52:AH52"/>
    <mergeCell ref="AI53:AK53"/>
    <mergeCell ref="AL53:AP53"/>
    <mergeCell ref="AQ53:AU53"/>
    <mergeCell ref="AW53:AZ53"/>
    <mergeCell ref="BB53:BE53"/>
    <mergeCell ref="B53:E53"/>
    <mergeCell ref="F53:H53"/>
    <mergeCell ref="I53:M53"/>
    <mergeCell ref="N53:R53"/>
    <mergeCell ref="T53:W53"/>
    <mergeCell ref="Y53:AB53"/>
    <mergeCell ref="AE53:AH53"/>
    <mergeCell ref="AI54:AK54"/>
    <mergeCell ref="AL54:AP54"/>
    <mergeCell ref="AQ54:AU54"/>
    <mergeCell ref="AW54:AZ54"/>
    <mergeCell ref="BB54:BE54"/>
    <mergeCell ref="B54:E54"/>
    <mergeCell ref="F54:H54"/>
    <mergeCell ref="I54:M54"/>
    <mergeCell ref="N54:R54"/>
    <mergeCell ref="T54:W54"/>
    <mergeCell ref="Y54:AB54"/>
    <mergeCell ref="AE54:AH54"/>
    <mergeCell ref="AI55:AK55"/>
    <mergeCell ref="AL55:AP55"/>
    <mergeCell ref="AQ55:AU55"/>
    <mergeCell ref="AW55:BA55"/>
    <mergeCell ref="BB55:BE55"/>
    <mergeCell ref="B55:E55"/>
    <mergeCell ref="F55:H55"/>
    <mergeCell ref="I55:M55"/>
    <mergeCell ref="N55:R55"/>
    <mergeCell ref="T55:W55"/>
    <mergeCell ref="Y55:AB55"/>
    <mergeCell ref="AE55:AH55"/>
    <mergeCell ref="AI56:AK56"/>
    <mergeCell ref="AL56:AP56"/>
    <mergeCell ref="AQ56:AU56"/>
    <mergeCell ref="AW56:BA56"/>
    <mergeCell ref="BB56:BE56"/>
    <mergeCell ref="B56:E56"/>
    <mergeCell ref="F56:H56"/>
    <mergeCell ref="I56:M56"/>
    <mergeCell ref="N56:R56"/>
    <mergeCell ref="T56:W56"/>
    <mergeCell ref="Y56:AB56"/>
    <mergeCell ref="AE56:AH56"/>
    <mergeCell ref="AI57:AK57"/>
    <mergeCell ref="AL57:AP57"/>
    <mergeCell ref="AQ57:AU57"/>
    <mergeCell ref="AW57:BA57"/>
    <mergeCell ref="BB57:BE57"/>
    <mergeCell ref="B57:E57"/>
    <mergeCell ref="F57:H57"/>
    <mergeCell ref="I57:M57"/>
    <mergeCell ref="N57:R57"/>
    <mergeCell ref="T57:W57"/>
    <mergeCell ref="Y57:AB57"/>
    <mergeCell ref="AE57:AH57"/>
    <mergeCell ref="AI58:AK58"/>
    <mergeCell ref="AL58:AP58"/>
    <mergeCell ref="AQ58:AU58"/>
    <mergeCell ref="AW58:BA58"/>
    <mergeCell ref="BB58:BE58"/>
    <mergeCell ref="B58:E58"/>
    <mergeCell ref="F58:H58"/>
    <mergeCell ref="I58:M58"/>
    <mergeCell ref="N58:R58"/>
    <mergeCell ref="T58:X58"/>
    <mergeCell ref="Y58:AB58"/>
    <mergeCell ref="AE58:AH58"/>
    <mergeCell ref="AI59:AK59"/>
    <mergeCell ref="AL59:AP59"/>
    <mergeCell ref="AQ59:AU59"/>
    <mergeCell ref="AW59:BA59"/>
    <mergeCell ref="BB59:BE59"/>
    <mergeCell ref="B59:E59"/>
    <mergeCell ref="F59:H59"/>
    <mergeCell ref="I59:M59"/>
    <mergeCell ref="N59:R59"/>
    <mergeCell ref="T59:X59"/>
    <mergeCell ref="Y59:AB59"/>
    <mergeCell ref="AE59:AH59"/>
    <mergeCell ref="AI60:AK60"/>
    <mergeCell ref="AL60:AP60"/>
    <mergeCell ref="AQ60:AU60"/>
    <mergeCell ref="AW60:BA60"/>
    <mergeCell ref="BB60:BE60"/>
    <mergeCell ref="B60:E60"/>
    <mergeCell ref="F60:H60"/>
    <mergeCell ref="I60:M60"/>
    <mergeCell ref="N60:R60"/>
    <mergeCell ref="T60:X60"/>
    <mergeCell ref="Y60:AB60"/>
    <mergeCell ref="AE60:AH60"/>
    <mergeCell ref="AI61:AK61"/>
    <mergeCell ref="AL61:AP61"/>
    <mergeCell ref="AQ61:AU61"/>
    <mergeCell ref="AW61:BA61"/>
    <mergeCell ref="BB61:BE61"/>
    <mergeCell ref="B61:E61"/>
    <mergeCell ref="F61:H61"/>
    <mergeCell ref="I61:M61"/>
    <mergeCell ref="N61:R61"/>
    <mergeCell ref="T61:X61"/>
    <mergeCell ref="Y61:AB61"/>
    <mergeCell ref="AE61:AH61"/>
    <mergeCell ref="AI62:AK62"/>
    <mergeCell ref="AL62:AP62"/>
    <mergeCell ref="AQ62:AU62"/>
    <mergeCell ref="AW62:BA62"/>
    <mergeCell ref="BB62:BE62"/>
    <mergeCell ref="B62:E62"/>
    <mergeCell ref="F62:H62"/>
    <mergeCell ref="I62:M62"/>
    <mergeCell ref="N62:R62"/>
    <mergeCell ref="T62:X62"/>
    <mergeCell ref="Y62:AB62"/>
    <mergeCell ref="AE62:AH62"/>
    <mergeCell ref="AI63:AK63"/>
    <mergeCell ref="AL63:AP63"/>
    <mergeCell ref="AQ63:AU63"/>
    <mergeCell ref="AW63:BA63"/>
    <mergeCell ref="BB63:BE63"/>
    <mergeCell ref="B63:E63"/>
    <mergeCell ref="F63:H63"/>
    <mergeCell ref="I63:M63"/>
    <mergeCell ref="N63:R63"/>
    <mergeCell ref="T63:X63"/>
    <mergeCell ref="Y63:AB63"/>
    <mergeCell ref="AE63:AH63"/>
    <mergeCell ref="AI64:AK64"/>
    <mergeCell ref="AL64:AP64"/>
    <mergeCell ref="AQ64:AU64"/>
    <mergeCell ref="AW64:BA64"/>
    <mergeCell ref="BB64:BE64"/>
    <mergeCell ref="B64:E64"/>
    <mergeCell ref="F64:H64"/>
    <mergeCell ref="I64:M64"/>
    <mergeCell ref="N64:R64"/>
    <mergeCell ref="T64:X64"/>
    <mergeCell ref="Y64:AB64"/>
    <mergeCell ref="AE64:AH64"/>
  </mergeCells>
  <phoneticPr fontId="30"/>
  <printOptions horizontalCentered="1"/>
  <pageMargins left="0.27559055118110237" right="0.15748031496062992" top="0.47244094488188981" bottom="0.27559055118110237" header="0" footer="0"/>
  <pageSetup paperSize="9"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299"/>
  <sheetViews>
    <sheetView topLeftCell="A71" workbookViewId="0">
      <selection sqref="A1:E1099"/>
    </sheetView>
  </sheetViews>
  <sheetFormatPr defaultColWidth="14.42578125" defaultRowHeight="15" customHeight="1"/>
  <cols>
    <col min="1" max="1" width="7" customWidth="1"/>
    <col min="2" max="2" width="14.85546875" customWidth="1"/>
    <col min="3" max="3" width="23.85546875" customWidth="1"/>
    <col min="4" max="4" width="3.5703125" customWidth="1"/>
    <col min="5" max="5" width="12.42578125" customWidth="1"/>
    <col min="6" max="26" width="8.85546875" customWidth="1"/>
  </cols>
  <sheetData>
    <row r="1" spans="1:26" ht="13.5" customHeight="1" thickBot="1">
      <c r="A1" s="100">
        <v>1</v>
      </c>
      <c r="B1" s="101" t="s">
        <v>1684</v>
      </c>
      <c r="C1" s="101" t="s">
        <v>1685</v>
      </c>
      <c r="D1" s="100">
        <v>2</v>
      </c>
      <c r="E1" s="101" t="s">
        <v>130</v>
      </c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3.5" customHeight="1" thickBot="1">
      <c r="A2" s="100">
        <v>2</v>
      </c>
      <c r="B2" s="101" t="s">
        <v>1686</v>
      </c>
      <c r="C2" s="101" t="s">
        <v>1687</v>
      </c>
      <c r="D2" s="100">
        <v>2</v>
      </c>
      <c r="E2" s="101" t="s">
        <v>130</v>
      </c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1:26" ht="13.5" customHeight="1" thickBot="1">
      <c r="A3" s="100">
        <v>3</v>
      </c>
      <c r="B3" s="101" t="s">
        <v>1688</v>
      </c>
      <c r="C3" s="101" t="s">
        <v>1689</v>
      </c>
      <c r="D3" s="100">
        <v>2</v>
      </c>
      <c r="E3" s="101" t="s">
        <v>130</v>
      </c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</row>
    <row r="4" spans="1:26" ht="13.5" customHeight="1" thickBot="1">
      <c r="A4" s="100">
        <v>4</v>
      </c>
      <c r="B4" s="101" t="s">
        <v>1690</v>
      </c>
      <c r="C4" s="101" t="s">
        <v>1691</v>
      </c>
      <c r="D4" s="100">
        <v>2</v>
      </c>
      <c r="E4" s="101" t="s">
        <v>130</v>
      </c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 spans="1:26" ht="13.5" customHeight="1" thickBot="1">
      <c r="A5" s="100">
        <v>5</v>
      </c>
      <c r="B5" s="101" t="s">
        <v>1692</v>
      </c>
      <c r="C5" s="101" t="s">
        <v>1693</v>
      </c>
      <c r="D5" s="100">
        <v>2</v>
      </c>
      <c r="E5" s="101" t="s">
        <v>130</v>
      </c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 spans="1:26" ht="13.5" customHeight="1" thickBot="1">
      <c r="A6" s="100">
        <v>6</v>
      </c>
      <c r="B6" s="101" t="s">
        <v>1694</v>
      </c>
      <c r="C6" s="101" t="s">
        <v>1695</v>
      </c>
      <c r="D6" s="100">
        <v>2</v>
      </c>
      <c r="E6" s="101" t="s">
        <v>130</v>
      </c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 spans="1:26" ht="13.5" customHeight="1" thickBot="1">
      <c r="A7" s="100">
        <v>7</v>
      </c>
      <c r="B7" s="101" t="s">
        <v>1696</v>
      </c>
      <c r="C7" s="101" t="s">
        <v>1697</v>
      </c>
      <c r="D7" s="100">
        <v>2</v>
      </c>
      <c r="E7" s="101" t="s">
        <v>130</v>
      </c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 spans="1:26" ht="13.5" customHeight="1" thickBot="1">
      <c r="A8" s="100">
        <v>8</v>
      </c>
      <c r="B8" s="101" t="s">
        <v>1698</v>
      </c>
      <c r="C8" s="101" t="s">
        <v>1699</v>
      </c>
      <c r="D8" s="100">
        <v>2</v>
      </c>
      <c r="E8" s="101" t="s">
        <v>130</v>
      </c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 spans="1:26" ht="13.5" customHeight="1" thickBot="1">
      <c r="A9" s="100">
        <v>9</v>
      </c>
      <c r="B9" s="101" t="s">
        <v>1700</v>
      </c>
      <c r="C9" s="101" t="s">
        <v>1701</v>
      </c>
      <c r="D9" s="100">
        <v>2</v>
      </c>
      <c r="E9" s="101" t="s">
        <v>130</v>
      </c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spans="1:26" ht="13.5" customHeight="1" thickBot="1">
      <c r="A10" s="100">
        <v>10</v>
      </c>
      <c r="B10" s="101" t="s">
        <v>1702</v>
      </c>
      <c r="C10" s="101" t="s">
        <v>1703</v>
      </c>
      <c r="D10" s="100">
        <v>2</v>
      </c>
      <c r="E10" s="101" t="s">
        <v>130</v>
      </c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spans="1:26" ht="13.5" customHeight="1" thickBot="1">
      <c r="A11" s="100">
        <v>11</v>
      </c>
      <c r="B11" s="101" t="s">
        <v>1704</v>
      </c>
      <c r="C11" s="101" t="s">
        <v>1705</v>
      </c>
      <c r="D11" s="100">
        <v>2</v>
      </c>
      <c r="E11" s="101" t="s">
        <v>130</v>
      </c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spans="1:26" ht="13.5" customHeight="1" thickBot="1">
      <c r="A12" s="100">
        <v>12</v>
      </c>
      <c r="B12" s="101" t="s">
        <v>1706</v>
      </c>
      <c r="C12" s="101" t="s">
        <v>1707</v>
      </c>
      <c r="D12" s="100">
        <v>2</v>
      </c>
      <c r="E12" s="101" t="s">
        <v>130</v>
      </c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3.5" customHeight="1" thickBot="1">
      <c r="A13" s="100">
        <v>13</v>
      </c>
      <c r="B13" s="101" t="s">
        <v>1708</v>
      </c>
      <c r="C13" s="101" t="s">
        <v>1709</v>
      </c>
      <c r="D13" s="100">
        <v>2</v>
      </c>
      <c r="E13" s="101" t="s">
        <v>130</v>
      </c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3.5" customHeight="1" thickBot="1">
      <c r="A14" s="100">
        <v>14</v>
      </c>
      <c r="B14" s="101" t="s">
        <v>1710</v>
      </c>
      <c r="C14" s="101" t="s">
        <v>1711</v>
      </c>
      <c r="D14" s="100">
        <v>2</v>
      </c>
      <c r="E14" s="101" t="s">
        <v>130</v>
      </c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3.5" customHeight="1" thickBot="1">
      <c r="A15" s="100">
        <v>15</v>
      </c>
      <c r="B15" s="101" t="s">
        <v>1712</v>
      </c>
      <c r="C15" s="101" t="s">
        <v>1713</v>
      </c>
      <c r="D15" s="100">
        <v>2</v>
      </c>
      <c r="E15" s="101" t="s">
        <v>130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3.5" customHeight="1" thickBot="1">
      <c r="A16" s="100">
        <v>16</v>
      </c>
      <c r="B16" s="101" t="s">
        <v>1714</v>
      </c>
      <c r="C16" s="101" t="s">
        <v>1210</v>
      </c>
      <c r="D16" s="100">
        <v>2</v>
      </c>
      <c r="E16" s="101" t="s">
        <v>130</v>
      </c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3.5" customHeight="1" thickBot="1">
      <c r="A17" s="100">
        <v>17</v>
      </c>
      <c r="B17" s="101" t="s">
        <v>1715</v>
      </c>
      <c r="C17" s="101" t="s">
        <v>1716</v>
      </c>
      <c r="D17" s="100">
        <v>2</v>
      </c>
      <c r="E17" s="101" t="s">
        <v>130</v>
      </c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3.5" customHeight="1" thickBot="1">
      <c r="A18" s="100">
        <v>18</v>
      </c>
      <c r="B18" s="101" t="s">
        <v>1717</v>
      </c>
      <c r="C18" s="101" t="s">
        <v>1718</v>
      </c>
      <c r="D18" s="100">
        <v>2</v>
      </c>
      <c r="E18" s="101" t="s">
        <v>130</v>
      </c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3.5" customHeight="1" thickBot="1">
      <c r="A19" s="100">
        <v>19</v>
      </c>
      <c r="B19" s="101" t="s">
        <v>1719</v>
      </c>
      <c r="C19" s="101" t="s">
        <v>1720</v>
      </c>
      <c r="D19" s="100">
        <v>2</v>
      </c>
      <c r="E19" s="101" t="s">
        <v>130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3.5" customHeight="1" thickBot="1">
      <c r="A20" s="100">
        <v>20</v>
      </c>
      <c r="B20" s="101" t="s">
        <v>1721</v>
      </c>
      <c r="C20" s="101" t="s">
        <v>1722</v>
      </c>
      <c r="D20" s="100">
        <v>2</v>
      </c>
      <c r="E20" s="101" t="s">
        <v>130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3.5" customHeight="1" thickBot="1">
      <c r="A21" s="100">
        <v>21</v>
      </c>
      <c r="B21" s="101" t="s">
        <v>1723</v>
      </c>
      <c r="C21" s="101" t="s">
        <v>1724</v>
      </c>
      <c r="D21" s="100">
        <v>2</v>
      </c>
      <c r="E21" s="101" t="s">
        <v>130</v>
      </c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3.5" customHeight="1" thickBot="1">
      <c r="A22" s="100">
        <v>22</v>
      </c>
      <c r="B22" s="101" t="s">
        <v>1725</v>
      </c>
      <c r="C22" s="101" t="s">
        <v>1726</v>
      </c>
      <c r="D22" s="100">
        <v>2</v>
      </c>
      <c r="E22" s="101" t="s">
        <v>130</v>
      </c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3.5" customHeight="1" thickBot="1">
      <c r="A23" s="100">
        <v>23</v>
      </c>
      <c r="B23" s="101" t="s">
        <v>1727</v>
      </c>
      <c r="C23" s="101" t="s">
        <v>1728</v>
      </c>
      <c r="D23" s="100">
        <v>2</v>
      </c>
      <c r="E23" s="101" t="s">
        <v>130</v>
      </c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3.5" customHeight="1" thickBot="1">
      <c r="A24" s="100">
        <v>24</v>
      </c>
      <c r="B24" s="101" t="s">
        <v>1729</v>
      </c>
      <c r="C24" s="101" t="s">
        <v>1730</v>
      </c>
      <c r="D24" s="100">
        <v>2</v>
      </c>
      <c r="E24" s="101" t="s">
        <v>130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3.5" customHeight="1" thickBot="1">
      <c r="A25" s="100">
        <v>26</v>
      </c>
      <c r="B25" s="101" t="s">
        <v>1731</v>
      </c>
      <c r="C25" s="101" t="s">
        <v>1732</v>
      </c>
      <c r="D25" s="100">
        <v>2</v>
      </c>
      <c r="E25" s="101" t="s">
        <v>119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3.5" customHeight="1" thickBot="1">
      <c r="A26" s="100">
        <v>27</v>
      </c>
      <c r="B26" s="101" t="s">
        <v>1733</v>
      </c>
      <c r="C26" s="101" t="s">
        <v>1734</v>
      </c>
      <c r="D26" s="100">
        <v>2</v>
      </c>
      <c r="E26" s="101" t="s">
        <v>119</v>
      </c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3.5" customHeight="1" thickBot="1">
      <c r="A27" s="100">
        <v>28</v>
      </c>
      <c r="B27" s="101" t="s">
        <v>1735</v>
      </c>
      <c r="C27" s="101" t="s">
        <v>1736</v>
      </c>
      <c r="D27" s="100">
        <v>2</v>
      </c>
      <c r="E27" s="101" t="s">
        <v>119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3.5" customHeight="1" thickBot="1">
      <c r="A28" s="100">
        <v>29</v>
      </c>
      <c r="B28" s="101" t="s">
        <v>1737</v>
      </c>
      <c r="C28" s="101" t="s">
        <v>1738</v>
      </c>
      <c r="D28" s="100">
        <v>2</v>
      </c>
      <c r="E28" s="101" t="s">
        <v>119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3.5" customHeight="1" thickBot="1">
      <c r="A29" s="100">
        <v>30</v>
      </c>
      <c r="B29" s="101" t="s">
        <v>1739</v>
      </c>
      <c r="C29" s="101" t="s">
        <v>1740</v>
      </c>
      <c r="D29" s="100">
        <v>2</v>
      </c>
      <c r="E29" s="101" t="s">
        <v>119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3.5" customHeight="1" thickBot="1">
      <c r="A30" s="100">
        <v>31</v>
      </c>
      <c r="B30" s="101" t="s">
        <v>1741</v>
      </c>
      <c r="C30" s="101" t="s">
        <v>1742</v>
      </c>
      <c r="D30" s="100">
        <v>2</v>
      </c>
      <c r="E30" s="101" t="s">
        <v>119</v>
      </c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3.5" customHeight="1" thickBot="1">
      <c r="A31" s="100">
        <v>32</v>
      </c>
      <c r="B31" s="101" t="s">
        <v>1743</v>
      </c>
      <c r="C31" s="101" t="s">
        <v>1744</v>
      </c>
      <c r="D31" s="100">
        <v>2</v>
      </c>
      <c r="E31" s="101" t="s">
        <v>119</v>
      </c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3.5" customHeight="1" thickBot="1">
      <c r="A32" s="100">
        <v>33</v>
      </c>
      <c r="B32" s="101" t="s">
        <v>1745</v>
      </c>
      <c r="C32" s="101" t="s">
        <v>1746</v>
      </c>
      <c r="D32" s="100">
        <v>2</v>
      </c>
      <c r="E32" s="101" t="s">
        <v>119</v>
      </c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3.5" customHeight="1" thickBot="1">
      <c r="A33" s="100">
        <v>34</v>
      </c>
      <c r="B33" s="101" t="s">
        <v>1747</v>
      </c>
      <c r="C33" s="101" t="s">
        <v>1748</v>
      </c>
      <c r="D33" s="100">
        <v>2</v>
      </c>
      <c r="E33" s="101" t="s">
        <v>119</v>
      </c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3.5" customHeight="1" thickBot="1">
      <c r="A34" s="100">
        <v>35</v>
      </c>
      <c r="B34" s="101" t="s">
        <v>1749</v>
      </c>
      <c r="C34" s="101" t="s">
        <v>1750</v>
      </c>
      <c r="D34" s="100">
        <v>2</v>
      </c>
      <c r="E34" s="101" t="s">
        <v>119</v>
      </c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3.5" customHeight="1" thickBot="1">
      <c r="A35" s="100">
        <v>36</v>
      </c>
      <c r="B35" s="101" t="s">
        <v>1751</v>
      </c>
      <c r="C35" s="101" t="s">
        <v>1752</v>
      </c>
      <c r="D35" s="100">
        <v>2</v>
      </c>
      <c r="E35" s="101" t="s">
        <v>119</v>
      </c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</row>
    <row r="36" spans="1:26" ht="13.5" customHeight="1" thickBot="1">
      <c r="A36" s="100">
        <v>37</v>
      </c>
      <c r="B36" s="101" t="s">
        <v>1753</v>
      </c>
      <c r="C36" s="101" t="s">
        <v>1754</v>
      </c>
      <c r="D36" s="100">
        <v>2</v>
      </c>
      <c r="E36" s="101" t="s">
        <v>137</v>
      </c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</row>
    <row r="37" spans="1:26" ht="13.5" customHeight="1" thickBot="1">
      <c r="A37" s="100">
        <v>38</v>
      </c>
      <c r="B37" s="101" t="s">
        <v>1755</v>
      </c>
      <c r="C37" s="101" t="s">
        <v>1756</v>
      </c>
      <c r="D37" s="100">
        <v>2</v>
      </c>
      <c r="E37" s="101" t="s">
        <v>137</v>
      </c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</row>
    <row r="38" spans="1:26" ht="13.5" customHeight="1" thickBot="1">
      <c r="A38" s="100">
        <v>39</v>
      </c>
      <c r="B38" s="101" t="s">
        <v>1757</v>
      </c>
      <c r="C38" s="101" t="s">
        <v>1758</v>
      </c>
      <c r="D38" s="100">
        <v>2</v>
      </c>
      <c r="E38" s="101" t="s">
        <v>137</v>
      </c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</row>
    <row r="39" spans="1:26" ht="13.5" customHeight="1" thickBot="1">
      <c r="A39" s="100">
        <v>40</v>
      </c>
      <c r="B39" s="101" t="s">
        <v>1759</v>
      </c>
      <c r="C39" s="101" t="s">
        <v>1760</v>
      </c>
      <c r="D39" s="100">
        <v>2</v>
      </c>
      <c r="E39" s="101" t="s">
        <v>137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</row>
    <row r="40" spans="1:26" ht="13.5" customHeight="1" thickBot="1">
      <c r="A40" s="100">
        <v>41</v>
      </c>
      <c r="B40" s="101" t="s">
        <v>1761</v>
      </c>
      <c r="C40" s="101" t="s">
        <v>1762</v>
      </c>
      <c r="D40" s="100">
        <v>2</v>
      </c>
      <c r="E40" s="101" t="s">
        <v>137</v>
      </c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</row>
    <row r="41" spans="1:26" ht="13.5" customHeight="1" thickBot="1">
      <c r="A41" s="100">
        <v>42</v>
      </c>
      <c r="B41" s="101" t="s">
        <v>1763</v>
      </c>
      <c r="C41" s="101" t="s">
        <v>1764</v>
      </c>
      <c r="D41" s="100">
        <v>2</v>
      </c>
      <c r="E41" s="101" t="s">
        <v>137</v>
      </c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</row>
    <row r="42" spans="1:26" ht="13.5" customHeight="1" thickBot="1">
      <c r="A42" s="100">
        <v>43</v>
      </c>
      <c r="B42" s="101" t="s">
        <v>1765</v>
      </c>
      <c r="C42" s="101" t="s">
        <v>1766</v>
      </c>
      <c r="D42" s="100">
        <v>2</v>
      </c>
      <c r="E42" s="101" t="s">
        <v>137</v>
      </c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</row>
    <row r="43" spans="1:26" ht="13.5" customHeight="1" thickBot="1">
      <c r="A43" s="100">
        <v>44</v>
      </c>
      <c r="B43" s="101" t="s">
        <v>1767</v>
      </c>
      <c r="C43" s="101" t="s">
        <v>1768</v>
      </c>
      <c r="D43" s="100">
        <v>2</v>
      </c>
      <c r="E43" s="101" t="s">
        <v>137</v>
      </c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</row>
    <row r="44" spans="1:26" ht="13.5" customHeight="1" thickBot="1">
      <c r="A44" s="100">
        <v>45</v>
      </c>
      <c r="B44" s="101" t="s">
        <v>1769</v>
      </c>
      <c r="C44" s="101" t="s">
        <v>1770</v>
      </c>
      <c r="D44" s="100">
        <v>2</v>
      </c>
      <c r="E44" s="101" t="s">
        <v>137</v>
      </c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</row>
    <row r="45" spans="1:26" ht="13.5" customHeight="1" thickBot="1">
      <c r="A45" s="100">
        <v>45</v>
      </c>
      <c r="B45" s="101" t="s">
        <v>1771</v>
      </c>
      <c r="C45" s="101" t="s">
        <v>1772</v>
      </c>
      <c r="D45" s="100">
        <v>2</v>
      </c>
      <c r="E45" s="101" t="s">
        <v>96</v>
      </c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</row>
    <row r="46" spans="1:26" ht="13.5" customHeight="1" thickBot="1">
      <c r="A46" s="100">
        <v>46</v>
      </c>
      <c r="B46" s="101" t="s">
        <v>1773</v>
      </c>
      <c r="C46" s="101" t="s">
        <v>1774</v>
      </c>
      <c r="D46" s="100">
        <v>2</v>
      </c>
      <c r="E46" s="101" t="s">
        <v>137</v>
      </c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</row>
    <row r="47" spans="1:26" ht="13.5" customHeight="1" thickBot="1">
      <c r="A47" s="100">
        <v>46</v>
      </c>
      <c r="B47" s="101" t="s">
        <v>1775</v>
      </c>
      <c r="C47" s="101" t="s">
        <v>1776</v>
      </c>
      <c r="D47" s="100">
        <v>2</v>
      </c>
      <c r="E47" s="101" t="s">
        <v>96</v>
      </c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</row>
    <row r="48" spans="1:26" ht="13.5" customHeight="1" thickBot="1">
      <c r="A48" s="100">
        <v>47</v>
      </c>
      <c r="B48" s="101" t="s">
        <v>1777</v>
      </c>
      <c r="C48" s="101" t="s">
        <v>1778</v>
      </c>
      <c r="D48" s="100">
        <v>2</v>
      </c>
      <c r="E48" s="101" t="s">
        <v>137</v>
      </c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</row>
    <row r="49" spans="1:26" ht="13.5" customHeight="1" thickBot="1">
      <c r="A49" s="100">
        <v>48</v>
      </c>
      <c r="B49" s="101" t="s">
        <v>1779</v>
      </c>
      <c r="C49" s="101" t="s">
        <v>1780</v>
      </c>
      <c r="D49" s="100">
        <v>2</v>
      </c>
      <c r="E49" s="101" t="s">
        <v>137</v>
      </c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</row>
    <row r="50" spans="1:26" ht="13.5" customHeight="1" thickBot="1">
      <c r="A50" s="100">
        <v>49</v>
      </c>
      <c r="B50" s="101" t="s">
        <v>1781</v>
      </c>
      <c r="C50" s="101" t="s">
        <v>1782</v>
      </c>
      <c r="D50" s="100">
        <v>2</v>
      </c>
      <c r="E50" s="101" t="s">
        <v>137</v>
      </c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</row>
    <row r="51" spans="1:26" ht="13.5" customHeight="1" thickBot="1">
      <c r="A51" s="100">
        <v>50</v>
      </c>
      <c r="B51" s="101" t="s">
        <v>1783</v>
      </c>
      <c r="C51" s="101" t="s">
        <v>1784</v>
      </c>
      <c r="D51" s="100">
        <v>2</v>
      </c>
      <c r="E51" s="101" t="s">
        <v>137</v>
      </c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</row>
    <row r="52" spans="1:26" ht="13.5" customHeight="1" thickBot="1">
      <c r="A52" s="100">
        <v>51</v>
      </c>
      <c r="B52" s="101" t="s">
        <v>1785</v>
      </c>
      <c r="C52" s="101" t="s">
        <v>1786</v>
      </c>
      <c r="D52" s="100">
        <v>2</v>
      </c>
      <c r="E52" s="101" t="s">
        <v>85</v>
      </c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</row>
    <row r="53" spans="1:26" ht="13.5" customHeight="1" thickBot="1">
      <c r="A53" s="100">
        <v>52</v>
      </c>
      <c r="B53" s="101" t="s">
        <v>1787</v>
      </c>
      <c r="C53" s="101" t="s">
        <v>1788</v>
      </c>
      <c r="D53" s="100">
        <v>2</v>
      </c>
      <c r="E53" s="101" t="s">
        <v>128</v>
      </c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</row>
    <row r="54" spans="1:26" ht="13.5" customHeight="1" thickBot="1">
      <c r="A54" s="100">
        <v>53</v>
      </c>
      <c r="B54" s="101" t="s">
        <v>1789</v>
      </c>
      <c r="C54" s="101" t="s">
        <v>1790</v>
      </c>
      <c r="D54" s="100">
        <v>2</v>
      </c>
      <c r="E54" s="101" t="s">
        <v>128</v>
      </c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</row>
    <row r="55" spans="1:26" ht="13.5" customHeight="1" thickBot="1">
      <c r="A55" s="100">
        <v>54</v>
      </c>
      <c r="B55" s="101" t="s">
        <v>1791</v>
      </c>
      <c r="C55" s="101" t="s">
        <v>1792</v>
      </c>
      <c r="D55" s="100">
        <v>2</v>
      </c>
      <c r="E55" s="101" t="s">
        <v>128</v>
      </c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</row>
    <row r="56" spans="1:26" ht="13.5" customHeight="1" thickBot="1">
      <c r="A56" s="100">
        <v>55</v>
      </c>
      <c r="B56" s="101" t="s">
        <v>1793</v>
      </c>
      <c r="C56" s="101" t="s">
        <v>1794</v>
      </c>
      <c r="D56" s="100">
        <v>2</v>
      </c>
      <c r="E56" s="101" t="s">
        <v>128</v>
      </c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</row>
    <row r="57" spans="1:26" ht="13.5" customHeight="1" thickBot="1">
      <c r="A57" s="100">
        <v>56</v>
      </c>
      <c r="B57" s="101" t="s">
        <v>1795</v>
      </c>
      <c r="C57" s="101" t="s">
        <v>1796</v>
      </c>
      <c r="D57" s="100">
        <v>2</v>
      </c>
      <c r="E57" s="101" t="s">
        <v>128</v>
      </c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</row>
    <row r="58" spans="1:26" ht="13.5" customHeight="1" thickBot="1">
      <c r="A58" s="100">
        <v>57</v>
      </c>
      <c r="B58" s="101" t="s">
        <v>1797</v>
      </c>
      <c r="C58" s="101" t="s">
        <v>1798</v>
      </c>
      <c r="D58" s="100">
        <v>2</v>
      </c>
      <c r="E58" s="101" t="s">
        <v>152</v>
      </c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</row>
    <row r="59" spans="1:26" ht="13.5" customHeight="1" thickBot="1">
      <c r="A59" s="100">
        <v>58</v>
      </c>
      <c r="B59" s="101" t="s">
        <v>1799</v>
      </c>
      <c r="C59" s="101" t="s">
        <v>1207</v>
      </c>
      <c r="D59" s="100">
        <v>2</v>
      </c>
      <c r="E59" s="101" t="s">
        <v>152</v>
      </c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</row>
    <row r="60" spans="1:26" ht="13.5" customHeight="1" thickBot="1">
      <c r="A60" s="100">
        <v>59</v>
      </c>
      <c r="B60" s="101" t="s">
        <v>1800</v>
      </c>
      <c r="C60" s="101" t="s">
        <v>1801</v>
      </c>
      <c r="D60" s="100">
        <v>2</v>
      </c>
      <c r="E60" s="101" t="s">
        <v>152</v>
      </c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</row>
    <row r="61" spans="1:26" ht="13.5" customHeight="1" thickBot="1">
      <c r="A61" s="100">
        <v>60</v>
      </c>
      <c r="B61" s="101" t="s">
        <v>1802</v>
      </c>
      <c r="C61" s="101" t="s">
        <v>1803</v>
      </c>
      <c r="D61" s="100">
        <v>2</v>
      </c>
      <c r="E61" s="101" t="s">
        <v>152</v>
      </c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</row>
    <row r="62" spans="1:26" ht="13.5" customHeight="1" thickBot="1">
      <c r="A62" s="100">
        <v>61</v>
      </c>
      <c r="B62" s="101" t="s">
        <v>1804</v>
      </c>
      <c r="C62" s="101" t="s">
        <v>1805</v>
      </c>
      <c r="D62" s="100">
        <v>2</v>
      </c>
      <c r="E62" s="101" t="s">
        <v>152</v>
      </c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</row>
    <row r="63" spans="1:26" ht="13.5" customHeight="1" thickBot="1">
      <c r="A63" s="100">
        <v>62</v>
      </c>
      <c r="B63" s="101" t="s">
        <v>1806</v>
      </c>
      <c r="C63" s="101" t="s">
        <v>1807</v>
      </c>
      <c r="D63" s="100">
        <v>2</v>
      </c>
      <c r="E63" s="101" t="s">
        <v>152</v>
      </c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</row>
    <row r="64" spans="1:26" ht="13.5" customHeight="1" thickBot="1">
      <c r="A64" s="100">
        <v>63</v>
      </c>
      <c r="B64" s="101" t="s">
        <v>1808</v>
      </c>
      <c r="C64" s="101" t="s">
        <v>1809</v>
      </c>
      <c r="D64" s="100">
        <v>2</v>
      </c>
      <c r="E64" s="101" t="s">
        <v>152</v>
      </c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</row>
    <row r="65" spans="1:26" ht="13.5" customHeight="1" thickBot="1">
      <c r="A65" s="100">
        <v>64</v>
      </c>
      <c r="B65" s="101" t="s">
        <v>1810</v>
      </c>
      <c r="C65" s="101" t="s">
        <v>1811</v>
      </c>
      <c r="D65" s="100">
        <v>2</v>
      </c>
      <c r="E65" s="101" t="s">
        <v>152</v>
      </c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</row>
    <row r="66" spans="1:26" ht="13.5" customHeight="1" thickBot="1">
      <c r="A66" s="100">
        <v>65</v>
      </c>
      <c r="B66" s="101" t="s">
        <v>1812</v>
      </c>
      <c r="C66" s="101" t="s">
        <v>1813</v>
      </c>
      <c r="D66" s="100">
        <v>2</v>
      </c>
      <c r="E66" s="101" t="s">
        <v>152</v>
      </c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</row>
    <row r="67" spans="1:26" ht="13.5" customHeight="1" thickBot="1">
      <c r="A67" s="100">
        <v>66</v>
      </c>
      <c r="B67" s="101" t="s">
        <v>1814</v>
      </c>
      <c r="C67" s="101" t="s">
        <v>1815</v>
      </c>
      <c r="D67" s="100">
        <v>2</v>
      </c>
      <c r="E67" s="101" t="s">
        <v>116</v>
      </c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</row>
    <row r="68" spans="1:26" ht="13.5" customHeight="1" thickBot="1">
      <c r="A68" s="100">
        <v>67</v>
      </c>
      <c r="B68" s="101" t="s">
        <v>1816</v>
      </c>
      <c r="C68" s="101" t="s">
        <v>1817</v>
      </c>
      <c r="D68" s="100">
        <v>2</v>
      </c>
      <c r="E68" s="101" t="s">
        <v>116</v>
      </c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</row>
    <row r="69" spans="1:26" ht="13.5" customHeight="1" thickBot="1">
      <c r="A69" s="100">
        <v>68</v>
      </c>
      <c r="B69" s="101" t="s">
        <v>1818</v>
      </c>
      <c r="C69" s="101" t="s">
        <v>1819</v>
      </c>
      <c r="D69" s="100">
        <v>2</v>
      </c>
      <c r="E69" s="101" t="s">
        <v>90</v>
      </c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</row>
    <row r="70" spans="1:26" ht="13.5" customHeight="1" thickBot="1">
      <c r="A70" s="100">
        <v>69</v>
      </c>
      <c r="B70" s="101" t="s">
        <v>1820</v>
      </c>
      <c r="C70" s="101" t="s">
        <v>1821</v>
      </c>
      <c r="D70" s="100">
        <v>2</v>
      </c>
      <c r="E70" s="101" t="s">
        <v>90</v>
      </c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</row>
    <row r="71" spans="1:26" ht="13.5" customHeight="1" thickBot="1">
      <c r="A71" s="100">
        <v>70</v>
      </c>
      <c r="B71" s="101" t="s">
        <v>1822</v>
      </c>
      <c r="C71" s="101" t="s">
        <v>1823</v>
      </c>
      <c r="D71" s="100">
        <v>2</v>
      </c>
      <c r="E71" s="101" t="s">
        <v>90</v>
      </c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</row>
    <row r="72" spans="1:26" ht="13.5" customHeight="1" thickBot="1">
      <c r="A72" s="100">
        <v>71</v>
      </c>
      <c r="B72" s="101" t="s">
        <v>1824</v>
      </c>
      <c r="C72" s="101" t="s">
        <v>1825</v>
      </c>
      <c r="D72" s="100">
        <v>2</v>
      </c>
      <c r="E72" s="101" t="s">
        <v>90</v>
      </c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</row>
    <row r="73" spans="1:26" ht="13.5" customHeight="1" thickBot="1">
      <c r="A73" s="100">
        <v>72</v>
      </c>
      <c r="B73" s="101" t="s">
        <v>1826</v>
      </c>
      <c r="C73" s="101" t="s">
        <v>1827</v>
      </c>
      <c r="D73" s="100">
        <v>2</v>
      </c>
      <c r="E73" s="101" t="s">
        <v>90</v>
      </c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</row>
    <row r="74" spans="1:26" ht="13.5" customHeight="1" thickBot="1">
      <c r="A74" s="100">
        <v>73</v>
      </c>
      <c r="B74" s="101" t="s">
        <v>1828</v>
      </c>
      <c r="C74" s="101" t="s">
        <v>1829</v>
      </c>
      <c r="D74" s="100">
        <v>2</v>
      </c>
      <c r="E74" s="101" t="s">
        <v>90</v>
      </c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</row>
    <row r="75" spans="1:26" ht="13.5" customHeight="1" thickBot="1">
      <c r="A75" s="100">
        <v>74</v>
      </c>
      <c r="B75" s="101" t="s">
        <v>1830</v>
      </c>
      <c r="C75" s="101" t="s">
        <v>1831</v>
      </c>
      <c r="D75" s="100">
        <v>2</v>
      </c>
      <c r="E75" s="101" t="s">
        <v>90</v>
      </c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</row>
    <row r="76" spans="1:26" ht="13.5" customHeight="1" thickBot="1">
      <c r="A76" s="100">
        <v>75</v>
      </c>
      <c r="B76" s="101" t="s">
        <v>1832</v>
      </c>
      <c r="C76" s="101" t="s">
        <v>1833</v>
      </c>
      <c r="D76" s="100">
        <v>2</v>
      </c>
      <c r="E76" s="101" t="s">
        <v>121</v>
      </c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</row>
    <row r="77" spans="1:26" ht="13.5" customHeight="1" thickBot="1">
      <c r="A77" s="100">
        <v>76</v>
      </c>
      <c r="B77" s="101" t="s">
        <v>1834</v>
      </c>
      <c r="C77" s="101" t="s">
        <v>1835</v>
      </c>
      <c r="D77" s="100">
        <v>2</v>
      </c>
      <c r="E77" s="101" t="s">
        <v>121</v>
      </c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</row>
    <row r="78" spans="1:26" ht="13.5" customHeight="1" thickBot="1">
      <c r="A78" s="100">
        <v>77</v>
      </c>
      <c r="B78" s="101" t="s">
        <v>1836</v>
      </c>
      <c r="C78" s="101" t="s">
        <v>1837</v>
      </c>
      <c r="D78" s="100">
        <v>2</v>
      </c>
      <c r="E78" s="101" t="s">
        <v>121</v>
      </c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</row>
    <row r="79" spans="1:26" ht="13.5" customHeight="1" thickBot="1">
      <c r="A79" s="100">
        <v>78</v>
      </c>
      <c r="B79" s="101" t="s">
        <v>1838</v>
      </c>
      <c r="C79" s="101" t="s">
        <v>1839</v>
      </c>
      <c r="D79" s="100">
        <v>2</v>
      </c>
      <c r="E79" s="101" t="s">
        <v>121</v>
      </c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</row>
    <row r="80" spans="1:26" ht="13.5" customHeight="1" thickBot="1">
      <c r="A80" s="100">
        <v>79</v>
      </c>
      <c r="B80" s="101" t="s">
        <v>1840</v>
      </c>
      <c r="C80" s="101" t="s">
        <v>1841</v>
      </c>
      <c r="D80" s="100">
        <v>2</v>
      </c>
      <c r="E80" s="101" t="s">
        <v>96</v>
      </c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</row>
    <row r="81" spans="1:26" ht="13.5" customHeight="1" thickBot="1">
      <c r="A81" s="100">
        <v>80</v>
      </c>
      <c r="B81" s="101" t="s">
        <v>1842</v>
      </c>
      <c r="C81" s="101" t="s">
        <v>1843</v>
      </c>
      <c r="D81" s="100">
        <v>2</v>
      </c>
      <c r="E81" s="101" t="s">
        <v>96</v>
      </c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</row>
    <row r="82" spans="1:26" ht="13.5" customHeight="1" thickBot="1">
      <c r="A82" s="100">
        <v>81</v>
      </c>
      <c r="B82" s="101" t="s">
        <v>1844</v>
      </c>
      <c r="C82" s="101" t="s">
        <v>1845</v>
      </c>
      <c r="D82" s="100">
        <v>2</v>
      </c>
      <c r="E82" s="101" t="s">
        <v>274</v>
      </c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</row>
    <row r="83" spans="1:26" ht="13.5" customHeight="1" thickBot="1">
      <c r="A83" s="100">
        <v>82</v>
      </c>
      <c r="B83" s="101" t="s">
        <v>1846</v>
      </c>
      <c r="C83" s="101" t="s">
        <v>1847</v>
      </c>
      <c r="D83" s="100">
        <v>2</v>
      </c>
      <c r="E83" s="101" t="s">
        <v>143</v>
      </c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</row>
    <row r="84" spans="1:26" ht="13.5" customHeight="1" thickBot="1">
      <c r="A84" s="100">
        <v>83</v>
      </c>
      <c r="B84" s="101" t="s">
        <v>1848</v>
      </c>
      <c r="C84" s="101" t="s">
        <v>1849</v>
      </c>
      <c r="D84" s="100">
        <v>2</v>
      </c>
      <c r="E84" s="101" t="s">
        <v>143</v>
      </c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</row>
    <row r="85" spans="1:26" ht="13.5" customHeight="1" thickBot="1">
      <c r="A85" s="100">
        <v>84</v>
      </c>
      <c r="B85" s="101" t="s">
        <v>1850</v>
      </c>
      <c r="C85" s="101" t="s">
        <v>1851</v>
      </c>
      <c r="D85" s="100">
        <v>2</v>
      </c>
      <c r="E85" s="101" t="s">
        <v>143</v>
      </c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</row>
    <row r="86" spans="1:26" ht="13.5" customHeight="1" thickBot="1">
      <c r="A86" s="100">
        <v>85</v>
      </c>
      <c r="B86" s="101" t="s">
        <v>1852</v>
      </c>
      <c r="C86" s="101" t="s">
        <v>1853</v>
      </c>
      <c r="D86" s="100">
        <v>2</v>
      </c>
      <c r="E86" s="101" t="s">
        <v>143</v>
      </c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</row>
    <row r="87" spans="1:26" ht="13.5" customHeight="1" thickBot="1">
      <c r="A87" s="100">
        <v>86</v>
      </c>
      <c r="B87" s="101" t="s">
        <v>1854</v>
      </c>
      <c r="C87" s="101" t="s">
        <v>1855</v>
      </c>
      <c r="D87" s="100">
        <v>2</v>
      </c>
      <c r="E87" s="101" t="s">
        <v>143</v>
      </c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</row>
    <row r="88" spans="1:26" ht="13.5" customHeight="1" thickBot="1">
      <c r="A88" s="100">
        <v>87</v>
      </c>
      <c r="B88" s="101" t="s">
        <v>1856</v>
      </c>
      <c r="C88" s="101" t="s">
        <v>1857</v>
      </c>
      <c r="D88" s="100">
        <v>2</v>
      </c>
      <c r="E88" s="101" t="s">
        <v>143</v>
      </c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</row>
    <row r="89" spans="1:26" ht="13.5" customHeight="1" thickBot="1">
      <c r="A89" s="100">
        <v>88</v>
      </c>
      <c r="B89" s="101" t="s">
        <v>1858</v>
      </c>
      <c r="C89" s="101" t="s">
        <v>1215</v>
      </c>
      <c r="D89" s="100">
        <v>2</v>
      </c>
      <c r="E89" s="101" t="s">
        <v>143</v>
      </c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</row>
    <row r="90" spans="1:26" ht="13.5" customHeight="1" thickBot="1">
      <c r="A90" s="100">
        <v>89</v>
      </c>
      <c r="B90" s="101" t="s">
        <v>1859</v>
      </c>
      <c r="C90" s="101" t="s">
        <v>1860</v>
      </c>
      <c r="D90" s="100">
        <v>2</v>
      </c>
      <c r="E90" s="101" t="s">
        <v>143</v>
      </c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</row>
    <row r="91" spans="1:26" ht="13.5" customHeight="1" thickBot="1">
      <c r="A91" s="100">
        <v>90</v>
      </c>
      <c r="B91" s="101" t="s">
        <v>1861</v>
      </c>
      <c r="C91" s="101" t="s">
        <v>1862</v>
      </c>
      <c r="D91" s="100">
        <v>2</v>
      </c>
      <c r="E91" s="101" t="s">
        <v>143</v>
      </c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</row>
    <row r="92" spans="1:26" ht="13.5" customHeight="1" thickBot="1">
      <c r="A92" s="100">
        <v>91</v>
      </c>
      <c r="B92" s="101" t="s">
        <v>1863</v>
      </c>
      <c r="C92" s="101" t="s">
        <v>1864</v>
      </c>
      <c r="D92" s="100">
        <v>2</v>
      </c>
      <c r="E92" s="101" t="s">
        <v>143</v>
      </c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</row>
    <row r="93" spans="1:26" ht="13.5" customHeight="1" thickBot="1">
      <c r="A93" s="100">
        <v>92</v>
      </c>
      <c r="B93" s="101" t="s">
        <v>1865</v>
      </c>
      <c r="C93" s="101" t="s">
        <v>1866</v>
      </c>
      <c r="D93" s="100">
        <v>2</v>
      </c>
      <c r="E93" s="101" t="s">
        <v>143</v>
      </c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</row>
    <row r="94" spans="1:26" ht="13.5" customHeight="1" thickBot="1">
      <c r="A94" s="100">
        <v>93</v>
      </c>
      <c r="B94" s="101" t="s">
        <v>1867</v>
      </c>
      <c r="C94" s="101" t="s">
        <v>1868</v>
      </c>
      <c r="D94" s="100">
        <v>2</v>
      </c>
      <c r="E94" s="101" t="s">
        <v>137</v>
      </c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</row>
    <row r="95" spans="1:26" ht="13.5" customHeight="1" thickBot="1">
      <c r="A95" s="100">
        <v>94</v>
      </c>
      <c r="B95" s="101" t="s">
        <v>1869</v>
      </c>
      <c r="C95" s="101" t="s">
        <v>1870</v>
      </c>
      <c r="D95" s="100">
        <v>2</v>
      </c>
      <c r="E95" s="101" t="s">
        <v>108</v>
      </c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</row>
    <row r="96" spans="1:26" ht="13.5" customHeight="1" thickBot="1">
      <c r="A96" s="100">
        <v>95</v>
      </c>
      <c r="B96" s="101" t="s">
        <v>1871</v>
      </c>
      <c r="C96" s="101" t="s">
        <v>1872</v>
      </c>
      <c r="D96" s="100">
        <v>2</v>
      </c>
      <c r="E96" s="101" t="s">
        <v>141</v>
      </c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</row>
    <row r="97" spans="1:26" ht="13.5" customHeight="1" thickBot="1">
      <c r="A97" s="100">
        <v>96</v>
      </c>
      <c r="B97" s="101" t="s">
        <v>1873</v>
      </c>
      <c r="C97" s="101" t="s">
        <v>1874</v>
      </c>
      <c r="D97" s="100">
        <v>2</v>
      </c>
      <c r="E97" s="101" t="s">
        <v>292</v>
      </c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</row>
    <row r="98" spans="1:26" ht="13.5" customHeight="1" thickBot="1">
      <c r="A98" s="100">
        <v>97</v>
      </c>
      <c r="B98" s="101" t="s">
        <v>1875</v>
      </c>
      <c r="C98" s="101" t="s">
        <v>1876</v>
      </c>
      <c r="D98" s="100">
        <v>2</v>
      </c>
      <c r="E98" s="101" t="s">
        <v>21</v>
      </c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</row>
    <row r="99" spans="1:26" ht="13.5" customHeight="1" thickBot="1">
      <c r="A99" s="100">
        <v>98</v>
      </c>
      <c r="B99" s="101" t="s">
        <v>1877</v>
      </c>
      <c r="C99" s="101" t="s">
        <v>1878</v>
      </c>
      <c r="D99" s="100">
        <v>2</v>
      </c>
      <c r="E99" s="101" t="s">
        <v>21</v>
      </c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</row>
    <row r="100" spans="1:26" ht="13.5" customHeight="1" thickBot="1">
      <c r="A100" s="100">
        <v>99</v>
      </c>
      <c r="B100" s="101" t="s">
        <v>1879</v>
      </c>
      <c r="C100" s="101" t="s">
        <v>1880</v>
      </c>
      <c r="D100" s="100">
        <v>2</v>
      </c>
      <c r="E100" s="101" t="s">
        <v>146</v>
      </c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</row>
    <row r="101" spans="1:26" ht="13.5" customHeight="1" thickBot="1">
      <c r="A101" s="100">
        <v>100</v>
      </c>
      <c r="B101" s="101" t="s">
        <v>1881</v>
      </c>
      <c r="C101" s="101" t="s">
        <v>1882</v>
      </c>
      <c r="D101" s="100">
        <v>2</v>
      </c>
      <c r="E101" s="101" t="s">
        <v>179</v>
      </c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</row>
    <row r="102" spans="1:26" ht="13.5" customHeight="1" thickBot="1">
      <c r="A102" s="100">
        <v>101</v>
      </c>
      <c r="B102" s="101" t="s">
        <v>1883</v>
      </c>
      <c r="C102" s="101" t="s">
        <v>1884</v>
      </c>
      <c r="D102" s="100">
        <v>2</v>
      </c>
      <c r="E102" s="101" t="s">
        <v>179</v>
      </c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</row>
    <row r="103" spans="1:26" ht="13.5" customHeight="1" thickBot="1">
      <c r="A103" s="100">
        <v>102</v>
      </c>
      <c r="B103" s="101" t="s">
        <v>1885</v>
      </c>
      <c r="C103" s="101" t="s">
        <v>1886</v>
      </c>
      <c r="D103" s="100">
        <v>2</v>
      </c>
      <c r="E103" s="101" t="s">
        <v>179</v>
      </c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</row>
    <row r="104" spans="1:26" ht="13.5" customHeight="1" thickBot="1">
      <c r="A104" s="100">
        <v>103</v>
      </c>
      <c r="B104" s="101" t="s">
        <v>1887</v>
      </c>
      <c r="C104" s="101" t="s">
        <v>1888</v>
      </c>
      <c r="D104" s="100">
        <v>2</v>
      </c>
      <c r="E104" s="101" t="s">
        <v>179</v>
      </c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</row>
    <row r="105" spans="1:26" ht="13.5" customHeight="1" thickBot="1">
      <c r="A105" s="100">
        <v>104</v>
      </c>
      <c r="B105" s="101" t="s">
        <v>1889</v>
      </c>
      <c r="C105" s="101" t="s">
        <v>1890</v>
      </c>
      <c r="D105" s="100">
        <v>2</v>
      </c>
      <c r="E105" s="101" t="s">
        <v>359</v>
      </c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</row>
    <row r="106" spans="1:26" ht="13.5" customHeight="1" thickBot="1">
      <c r="A106" s="100">
        <v>105</v>
      </c>
      <c r="B106" s="101" t="s">
        <v>1891</v>
      </c>
      <c r="C106" s="101" t="s">
        <v>1892</v>
      </c>
      <c r="D106" s="100">
        <v>2</v>
      </c>
      <c r="E106" s="101" t="s">
        <v>359</v>
      </c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</row>
    <row r="107" spans="1:26" ht="13.5" customHeight="1" thickBot="1">
      <c r="A107" s="100">
        <v>106</v>
      </c>
      <c r="B107" s="101" t="s">
        <v>1893</v>
      </c>
      <c r="C107" s="101" t="s">
        <v>1894</v>
      </c>
      <c r="D107" s="100">
        <v>2</v>
      </c>
      <c r="E107" s="101" t="s">
        <v>359</v>
      </c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</row>
    <row r="108" spans="1:26" ht="13.5" customHeight="1" thickBot="1">
      <c r="A108" s="100">
        <v>107</v>
      </c>
      <c r="B108" s="101" t="s">
        <v>1895</v>
      </c>
      <c r="C108" s="101" t="s">
        <v>1896</v>
      </c>
      <c r="D108" s="100">
        <v>2</v>
      </c>
      <c r="E108" s="101" t="s">
        <v>359</v>
      </c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</row>
    <row r="109" spans="1:26" ht="13.5" customHeight="1" thickBot="1">
      <c r="A109" s="100">
        <v>108</v>
      </c>
      <c r="B109" s="101" t="s">
        <v>1897</v>
      </c>
      <c r="C109" s="101" t="s">
        <v>1898</v>
      </c>
      <c r="D109" s="100">
        <v>2</v>
      </c>
      <c r="E109" s="101" t="s">
        <v>359</v>
      </c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</row>
    <row r="110" spans="1:26" ht="13.5" customHeight="1" thickBot="1">
      <c r="A110" s="100">
        <v>109</v>
      </c>
      <c r="B110" s="101" t="s">
        <v>1899</v>
      </c>
      <c r="C110" s="101" t="s">
        <v>1900</v>
      </c>
      <c r="D110" s="100">
        <v>2</v>
      </c>
      <c r="E110" s="101" t="s">
        <v>359</v>
      </c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</row>
    <row r="111" spans="1:26" ht="13.5" customHeight="1" thickBot="1">
      <c r="A111" s="100">
        <v>110</v>
      </c>
      <c r="B111" s="101" t="s">
        <v>1901</v>
      </c>
      <c r="C111" s="101" t="s">
        <v>1902</v>
      </c>
      <c r="D111" s="100">
        <v>2</v>
      </c>
      <c r="E111" s="101" t="s">
        <v>359</v>
      </c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</row>
    <row r="112" spans="1:26" ht="13.5" customHeight="1" thickBot="1">
      <c r="A112" s="100">
        <v>111</v>
      </c>
      <c r="B112" s="101" t="s">
        <v>1903</v>
      </c>
      <c r="C112" s="101" t="s">
        <v>1904</v>
      </c>
      <c r="D112" s="100">
        <v>2</v>
      </c>
      <c r="E112" s="101" t="s">
        <v>359</v>
      </c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</row>
    <row r="113" spans="1:26" ht="13.5" customHeight="1" thickBot="1">
      <c r="A113" s="100">
        <v>112</v>
      </c>
      <c r="B113" s="101" t="s">
        <v>1905</v>
      </c>
      <c r="C113" s="101" t="s">
        <v>1906</v>
      </c>
      <c r="D113" s="100">
        <v>2</v>
      </c>
      <c r="E113" s="101" t="s">
        <v>359</v>
      </c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</row>
    <row r="114" spans="1:26" ht="13.5" customHeight="1" thickBot="1">
      <c r="A114" s="100">
        <v>113</v>
      </c>
      <c r="B114" s="101" t="s">
        <v>1907</v>
      </c>
      <c r="C114" s="101" t="s">
        <v>1908</v>
      </c>
      <c r="D114" s="100">
        <v>2</v>
      </c>
      <c r="E114" s="101" t="s">
        <v>359</v>
      </c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</row>
    <row r="115" spans="1:26" ht="13.5" customHeight="1" thickBot="1">
      <c r="A115" s="100">
        <v>114</v>
      </c>
      <c r="B115" s="101" t="s">
        <v>1909</v>
      </c>
      <c r="C115" s="101" t="s">
        <v>1910</v>
      </c>
      <c r="D115" s="100">
        <v>2</v>
      </c>
      <c r="E115" s="101" t="s">
        <v>110</v>
      </c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</row>
    <row r="116" spans="1:26" ht="13.5" customHeight="1" thickBot="1">
      <c r="A116" s="100">
        <v>115</v>
      </c>
      <c r="B116" s="101" t="s">
        <v>1911</v>
      </c>
      <c r="C116" s="101" t="s">
        <v>1912</v>
      </c>
      <c r="D116" s="100">
        <v>2</v>
      </c>
      <c r="E116" s="101" t="s">
        <v>110</v>
      </c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</row>
    <row r="117" spans="1:26" ht="13.5" customHeight="1" thickBot="1">
      <c r="A117" s="100">
        <v>116</v>
      </c>
      <c r="B117" s="101" t="s">
        <v>1913</v>
      </c>
      <c r="C117" s="101" t="s">
        <v>1211</v>
      </c>
      <c r="D117" s="100">
        <v>2</v>
      </c>
      <c r="E117" s="101" t="s">
        <v>110</v>
      </c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</row>
    <row r="118" spans="1:26" ht="13.5" customHeight="1" thickBot="1">
      <c r="A118" s="100">
        <v>117</v>
      </c>
      <c r="B118" s="101" t="s">
        <v>1914</v>
      </c>
      <c r="C118" s="101" t="s">
        <v>1915</v>
      </c>
      <c r="D118" s="100">
        <v>2</v>
      </c>
      <c r="E118" s="101" t="s">
        <v>110</v>
      </c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</row>
    <row r="119" spans="1:26" ht="13.5" customHeight="1" thickBot="1">
      <c r="A119" s="100">
        <v>118</v>
      </c>
      <c r="B119" s="101" t="s">
        <v>1205</v>
      </c>
      <c r="C119" s="101" t="s">
        <v>587</v>
      </c>
      <c r="D119" s="100">
        <v>2</v>
      </c>
      <c r="E119" s="101" t="s">
        <v>110</v>
      </c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</row>
    <row r="120" spans="1:26" ht="13.5" customHeight="1" thickBot="1">
      <c r="A120" s="100">
        <v>119</v>
      </c>
      <c r="B120" s="101" t="s">
        <v>1916</v>
      </c>
      <c r="C120" s="101" t="s">
        <v>1917</v>
      </c>
      <c r="D120" s="100">
        <v>2</v>
      </c>
      <c r="E120" s="101" t="s">
        <v>152</v>
      </c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</row>
    <row r="121" spans="1:26" ht="13.5" customHeight="1" thickBot="1">
      <c r="A121" s="100">
        <v>120</v>
      </c>
      <c r="B121" s="101" t="s">
        <v>1918</v>
      </c>
      <c r="C121" s="101" t="s">
        <v>1919</v>
      </c>
      <c r="D121" s="100">
        <v>2</v>
      </c>
      <c r="E121" s="101" t="s">
        <v>166</v>
      </c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</row>
    <row r="122" spans="1:26" ht="13.5" customHeight="1" thickBot="1">
      <c r="A122" s="100">
        <v>121</v>
      </c>
      <c r="B122" s="101" t="s">
        <v>1920</v>
      </c>
      <c r="C122" s="101" t="s">
        <v>1921</v>
      </c>
      <c r="D122" s="100">
        <v>2</v>
      </c>
      <c r="E122" s="101" t="s">
        <v>166</v>
      </c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</row>
    <row r="123" spans="1:26" ht="13.5" customHeight="1" thickBot="1">
      <c r="A123" s="100">
        <v>122</v>
      </c>
      <c r="B123" s="101" t="s">
        <v>1922</v>
      </c>
      <c r="C123" s="101" t="s">
        <v>1923</v>
      </c>
      <c r="D123" s="100">
        <v>2</v>
      </c>
      <c r="E123" s="101" t="s">
        <v>166</v>
      </c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</row>
    <row r="124" spans="1:26" ht="13.5" customHeight="1" thickBot="1">
      <c r="A124" s="100">
        <v>123</v>
      </c>
      <c r="B124" s="101" t="s">
        <v>1924</v>
      </c>
      <c r="C124" s="101" t="s">
        <v>1925</v>
      </c>
      <c r="D124" s="100">
        <v>2</v>
      </c>
      <c r="E124" s="101" t="s">
        <v>166</v>
      </c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</row>
    <row r="125" spans="1:26" ht="13.5" customHeight="1" thickBot="1">
      <c r="A125" s="100">
        <v>124</v>
      </c>
      <c r="B125" s="101" t="s">
        <v>1926</v>
      </c>
      <c r="C125" s="101" t="s">
        <v>1927</v>
      </c>
      <c r="D125" s="100">
        <v>2</v>
      </c>
      <c r="E125" s="101" t="s">
        <v>166</v>
      </c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</row>
    <row r="126" spans="1:26" ht="13.5" customHeight="1" thickBot="1">
      <c r="A126" s="100">
        <v>125</v>
      </c>
      <c r="B126" s="101" t="s">
        <v>1928</v>
      </c>
      <c r="C126" s="101" t="s">
        <v>1929</v>
      </c>
      <c r="D126" s="100">
        <v>2</v>
      </c>
      <c r="E126" s="101" t="s">
        <v>241</v>
      </c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</row>
    <row r="127" spans="1:26" ht="13.5" customHeight="1" thickBot="1">
      <c r="A127" s="100">
        <v>126</v>
      </c>
      <c r="B127" s="101" t="s">
        <v>1930</v>
      </c>
      <c r="C127" s="101" t="s">
        <v>1931</v>
      </c>
      <c r="D127" s="100">
        <v>2</v>
      </c>
      <c r="E127" s="101" t="s">
        <v>174</v>
      </c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</row>
    <row r="128" spans="1:26" ht="13.5" customHeight="1" thickBot="1">
      <c r="A128" s="100">
        <v>127</v>
      </c>
      <c r="B128" s="101" t="s">
        <v>1932</v>
      </c>
      <c r="C128" s="101" t="s">
        <v>1933</v>
      </c>
      <c r="D128" s="100">
        <v>2</v>
      </c>
      <c r="E128" s="101" t="s">
        <v>174</v>
      </c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</row>
    <row r="129" spans="1:26" ht="13.5" customHeight="1" thickBot="1">
      <c r="A129" s="100">
        <v>128</v>
      </c>
      <c r="B129" s="101" t="s">
        <v>1934</v>
      </c>
      <c r="C129" s="101" t="s">
        <v>1935</v>
      </c>
      <c r="D129" s="100">
        <v>2</v>
      </c>
      <c r="E129" s="101" t="s">
        <v>174</v>
      </c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</row>
    <row r="130" spans="1:26" ht="13.5" customHeight="1" thickBot="1">
      <c r="A130" s="100">
        <v>129</v>
      </c>
      <c r="B130" s="101" t="s">
        <v>1936</v>
      </c>
      <c r="C130" s="101" t="s">
        <v>1937</v>
      </c>
      <c r="D130" s="100">
        <v>2</v>
      </c>
      <c r="E130" s="101" t="s">
        <v>174</v>
      </c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</row>
    <row r="131" spans="1:26" ht="13.5" customHeight="1" thickBot="1">
      <c r="A131" s="100">
        <v>130</v>
      </c>
      <c r="B131" s="101" t="s">
        <v>1938</v>
      </c>
      <c r="C131" s="101" t="s">
        <v>1939</v>
      </c>
      <c r="D131" s="100">
        <v>2</v>
      </c>
      <c r="E131" s="101" t="s">
        <v>174</v>
      </c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</row>
    <row r="132" spans="1:26" ht="13.5" customHeight="1" thickBot="1">
      <c r="A132" s="100">
        <v>131</v>
      </c>
      <c r="B132" s="101" t="s">
        <v>1940</v>
      </c>
      <c r="C132" s="101" t="s">
        <v>1941</v>
      </c>
      <c r="D132" s="100">
        <v>2</v>
      </c>
      <c r="E132" s="101" t="s">
        <v>174</v>
      </c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</row>
    <row r="133" spans="1:26" ht="13.5" customHeight="1" thickBot="1">
      <c r="A133" s="100">
        <v>132</v>
      </c>
      <c r="B133" s="101" t="s">
        <v>1942</v>
      </c>
      <c r="C133" s="101" t="s">
        <v>1943</v>
      </c>
      <c r="D133" s="100">
        <v>2</v>
      </c>
      <c r="E133" s="101" t="s">
        <v>972</v>
      </c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</row>
    <row r="134" spans="1:26" ht="13.5" customHeight="1" thickBot="1">
      <c r="A134" s="100">
        <v>133</v>
      </c>
      <c r="B134" s="101" t="s">
        <v>1944</v>
      </c>
      <c r="C134" s="101" t="s">
        <v>1945</v>
      </c>
      <c r="D134" s="100">
        <v>2</v>
      </c>
      <c r="E134" s="101" t="s">
        <v>257</v>
      </c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</row>
    <row r="135" spans="1:26" ht="13.5" customHeight="1" thickBot="1">
      <c r="A135" s="100">
        <v>134</v>
      </c>
      <c r="B135" s="101" t="s">
        <v>1946</v>
      </c>
      <c r="C135" s="101" t="s">
        <v>1947</v>
      </c>
      <c r="D135" s="100">
        <v>2</v>
      </c>
      <c r="E135" s="101" t="s">
        <v>257</v>
      </c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</row>
    <row r="136" spans="1:26" ht="13.5" customHeight="1" thickBot="1">
      <c r="A136" s="100">
        <v>135</v>
      </c>
      <c r="B136" s="101" t="s">
        <v>1948</v>
      </c>
      <c r="C136" s="101" t="s">
        <v>1949</v>
      </c>
      <c r="D136" s="100">
        <v>2</v>
      </c>
      <c r="E136" s="101" t="s">
        <v>257</v>
      </c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</row>
    <row r="137" spans="1:26" ht="13.5" customHeight="1" thickBot="1">
      <c r="A137" s="100">
        <v>136</v>
      </c>
      <c r="B137" s="101" t="s">
        <v>1950</v>
      </c>
      <c r="C137" s="101" t="s">
        <v>1951</v>
      </c>
      <c r="D137" s="100">
        <v>2</v>
      </c>
      <c r="E137" s="101" t="s">
        <v>257</v>
      </c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</row>
    <row r="138" spans="1:26" ht="13.5" customHeight="1" thickBot="1">
      <c r="A138" s="100">
        <v>137</v>
      </c>
      <c r="B138" s="101" t="s">
        <v>1952</v>
      </c>
      <c r="C138" s="101" t="s">
        <v>1953</v>
      </c>
      <c r="D138" s="100">
        <v>2</v>
      </c>
      <c r="E138" s="101" t="s">
        <v>257</v>
      </c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</row>
    <row r="139" spans="1:26" ht="13.5" customHeight="1" thickBot="1">
      <c r="A139" s="100">
        <v>138</v>
      </c>
      <c r="B139" s="101" t="s">
        <v>1954</v>
      </c>
      <c r="C139" s="101" t="s">
        <v>1955</v>
      </c>
      <c r="D139" s="100">
        <v>2</v>
      </c>
      <c r="E139" s="101" t="s">
        <v>257</v>
      </c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</row>
    <row r="140" spans="1:26" ht="13.5" customHeight="1" thickBot="1">
      <c r="A140" s="100">
        <v>139</v>
      </c>
      <c r="B140" s="101" t="s">
        <v>1956</v>
      </c>
      <c r="C140" s="101" t="s">
        <v>1957</v>
      </c>
      <c r="D140" s="100">
        <v>2</v>
      </c>
      <c r="E140" s="101" t="s">
        <v>257</v>
      </c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</row>
    <row r="141" spans="1:26" ht="13.5" customHeight="1" thickBot="1">
      <c r="A141" s="100">
        <v>140</v>
      </c>
      <c r="B141" s="101" t="s">
        <v>1958</v>
      </c>
      <c r="C141" s="101" t="s">
        <v>1959</v>
      </c>
      <c r="D141" s="100">
        <v>2</v>
      </c>
      <c r="E141" s="101" t="s">
        <v>33</v>
      </c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</row>
    <row r="142" spans="1:26" ht="13.5" customHeight="1" thickBot="1">
      <c r="A142" s="100">
        <v>141</v>
      </c>
      <c r="B142" s="101" t="s">
        <v>1960</v>
      </c>
      <c r="C142" s="101" t="s">
        <v>1961</v>
      </c>
      <c r="D142" s="100">
        <v>2</v>
      </c>
      <c r="E142" s="101" t="s">
        <v>230</v>
      </c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</row>
    <row r="143" spans="1:26" ht="13.5" customHeight="1" thickBot="1">
      <c r="A143" s="100">
        <v>142</v>
      </c>
      <c r="B143" s="101" t="s">
        <v>1962</v>
      </c>
      <c r="C143" s="101" t="s">
        <v>1963</v>
      </c>
      <c r="D143" s="100">
        <v>2</v>
      </c>
      <c r="E143" s="101" t="s">
        <v>230</v>
      </c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</row>
    <row r="144" spans="1:26" ht="13.5" customHeight="1" thickBot="1">
      <c r="A144" s="100">
        <v>143</v>
      </c>
      <c r="B144" s="101" t="s">
        <v>1964</v>
      </c>
      <c r="C144" s="101" t="s">
        <v>1965</v>
      </c>
      <c r="D144" s="100">
        <v>2</v>
      </c>
      <c r="E144" s="101" t="s">
        <v>230</v>
      </c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</row>
    <row r="145" spans="1:26" ht="13.5" customHeight="1" thickBot="1">
      <c r="A145" s="100">
        <v>144</v>
      </c>
      <c r="B145" s="101" t="s">
        <v>1966</v>
      </c>
      <c r="C145" s="101" t="s">
        <v>1967</v>
      </c>
      <c r="D145" s="100">
        <v>2</v>
      </c>
      <c r="E145" s="101" t="s">
        <v>230</v>
      </c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</row>
    <row r="146" spans="1:26" ht="13.5" customHeight="1" thickBot="1">
      <c r="A146" s="100">
        <v>145</v>
      </c>
      <c r="B146" s="101" t="s">
        <v>1968</v>
      </c>
      <c r="C146" s="101" t="s">
        <v>1969</v>
      </c>
      <c r="D146" s="100">
        <v>2</v>
      </c>
      <c r="E146" s="101" t="s">
        <v>230</v>
      </c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</row>
    <row r="147" spans="1:26" ht="13.5" customHeight="1" thickBot="1">
      <c r="A147" s="100">
        <v>146</v>
      </c>
      <c r="B147" s="101" t="s">
        <v>1970</v>
      </c>
      <c r="C147" s="101" t="s">
        <v>1971</v>
      </c>
      <c r="D147" s="100">
        <v>2</v>
      </c>
      <c r="E147" s="101" t="s">
        <v>230</v>
      </c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</row>
    <row r="148" spans="1:26" ht="13.5" customHeight="1" thickBot="1">
      <c r="A148" s="100">
        <v>147</v>
      </c>
      <c r="B148" s="101" t="s">
        <v>1972</v>
      </c>
      <c r="C148" s="101" t="s">
        <v>1973</v>
      </c>
      <c r="D148" s="100">
        <v>2</v>
      </c>
      <c r="E148" s="101" t="s">
        <v>230</v>
      </c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</row>
    <row r="149" spans="1:26" ht="13.5" customHeight="1" thickBot="1">
      <c r="A149" s="100">
        <v>148</v>
      </c>
      <c r="B149" s="101" t="s">
        <v>1974</v>
      </c>
      <c r="C149" s="101" t="s">
        <v>1975</v>
      </c>
      <c r="D149" s="100">
        <v>2</v>
      </c>
      <c r="E149" s="101" t="s">
        <v>230</v>
      </c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</row>
    <row r="150" spans="1:26" ht="13.5" customHeight="1" thickBot="1">
      <c r="A150" s="100">
        <v>149</v>
      </c>
      <c r="B150" s="101" t="s">
        <v>1976</v>
      </c>
      <c r="C150" s="101" t="s">
        <v>1977</v>
      </c>
      <c r="D150" s="100">
        <v>2</v>
      </c>
      <c r="E150" s="101" t="s">
        <v>230</v>
      </c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</row>
    <row r="151" spans="1:26" ht="13.5" customHeight="1" thickBot="1">
      <c r="A151" s="100">
        <v>150</v>
      </c>
      <c r="B151" s="101" t="s">
        <v>1978</v>
      </c>
      <c r="C151" s="101" t="s">
        <v>1979</v>
      </c>
      <c r="D151" s="100">
        <v>2</v>
      </c>
      <c r="E151" s="101" t="s">
        <v>230</v>
      </c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</row>
    <row r="152" spans="1:26" ht="13.5" customHeight="1" thickBot="1">
      <c r="A152" s="100">
        <v>151</v>
      </c>
      <c r="B152" s="101" t="s">
        <v>1980</v>
      </c>
      <c r="C152" s="101" t="s">
        <v>1981</v>
      </c>
      <c r="D152" s="100">
        <v>2</v>
      </c>
      <c r="E152" s="101" t="s">
        <v>230</v>
      </c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</row>
    <row r="153" spans="1:26" ht="13.5" customHeight="1" thickBot="1">
      <c r="A153" s="100">
        <v>152</v>
      </c>
      <c r="B153" s="101" t="s">
        <v>1982</v>
      </c>
      <c r="C153" s="101" t="s">
        <v>1983</v>
      </c>
      <c r="D153" s="100">
        <v>2</v>
      </c>
      <c r="E153" s="101" t="s">
        <v>230</v>
      </c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</row>
    <row r="154" spans="1:26" ht="13.5" customHeight="1" thickBot="1">
      <c r="A154" s="100">
        <v>153</v>
      </c>
      <c r="B154" s="101" t="s">
        <v>1984</v>
      </c>
      <c r="C154" s="101" t="s">
        <v>1985</v>
      </c>
      <c r="D154" s="100">
        <v>2</v>
      </c>
      <c r="E154" s="101" t="s">
        <v>230</v>
      </c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</row>
    <row r="155" spans="1:26" ht="13.5" customHeight="1" thickBot="1">
      <c r="A155" s="100">
        <v>154</v>
      </c>
      <c r="B155" s="101" t="s">
        <v>1986</v>
      </c>
      <c r="C155" s="101" t="s">
        <v>1987</v>
      </c>
      <c r="D155" s="100">
        <v>2</v>
      </c>
      <c r="E155" s="101" t="s">
        <v>230</v>
      </c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</row>
    <row r="156" spans="1:26" ht="13.5" customHeight="1" thickBot="1">
      <c r="A156" s="100">
        <v>155</v>
      </c>
      <c r="B156" s="101" t="s">
        <v>1988</v>
      </c>
      <c r="C156" s="101" t="s">
        <v>1989</v>
      </c>
      <c r="D156" s="100">
        <v>2</v>
      </c>
      <c r="E156" s="101" t="s">
        <v>230</v>
      </c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</row>
    <row r="157" spans="1:26" ht="13.5" customHeight="1" thickBot="1">
      <c r="A157" s="100">
        <v>156</v>
      </c>
      <c r="B157" s="101" t="s">
        <v>1990</v>
      </c>
      <c r="C157" s="101" t="s">
        <v>1991</v>
      </c>
      <c r="D157" s="100">
        <v>2</v>
      </c>
      <c r="E157" s="101" t="s">
        <v>230</v>
      </c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</row>
    <row r="158" spans="1:26" ht="13.5" customHeight="1" thickBot="1">
      <c r="A158" s="100">
        <v>157</v>
      </c>
      <c r="B158" s="101" t="s">
        <v>1992</v>
      </c>
      <c r="C158" s="101" t="s">
        <v>1993</v>
      </c>
      <c r="D158" s="100">
        <v>2</v>
      </c>
      <c r="E158" s="101" t="s">
        <v>255</v>
      </c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</row>
    <row r="159" spans="1:26" ht="13.5" customHeight="1" thickBot="1">
      <c r="A159" s="100">
        <v>158</v>
      </c>
      <c r="B159" s="101" t="s">
        <v>1994</v>
      </c>
      <c r="C159" s="101" t="s">
        <v>1995</v>
      </c>
      <c r="D159" s="100">
        <v>2</v>
      </c>
      <c r="E159" s="101" t="s">
        <v>255</v>
      </c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</row>
    <row r="160" spans="1:26" ht="13.5" customHeight="1" thickBot="1">
      <c r="A160" s="100">
        <v>159</v>
      </c>
      <c r="B160" s="101" t="s">
        <v>1996</v>
      </c>
      <c r="C160" s="101" t="s">
        <v>1997</v>
      </c>
      <c r="D160" s="100">
        <v>2</v>
      </c>
      <c r="E160" s="101" t="s">
        <v>255</v>
      </c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</row>
    <row r="161" spans="1:26" ht="13.5" customHeight="1" thickBot="1">
      <c r="A161" s="100">
        <v>160</v>
      </c>
      <c r="B161" s="101" t="s">
        <v>1998</v>
      </c>
      <c r="C161" s="101" t="s">
        <v>1999</v>
      </c>
      <c r="D161" s="100">
        <v>2</v>
      </c>
      <c r="E161" s="101" t="s">
        <v>255</v>
      </c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</row>
    <row r="162" spans="1:26" ht="13.5" customHeight="1" thickBot="1">
      <c r="A162" s="100">
        <v>161</v>
      </c>
      <c r="B162" s="101" t="s">
        <v>2000</v>
      </c>
      <c r="C162" s="101" t="s">
        <v>2001</v>
      </c>
      <c r="D162" s="100">
        <v>2</v>
      </c>
      <c r="E162" s="101" t="s">
        <v>255</v>
      </c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</row>
    <row r="163" spans="1:26" ht="13.5" customHeight="1" thickBot="1">
      <c r="A163" s="100">
        <v>162</v>
      </c>
      <c r="B163" s="101" t="s">
        <v>2002</v>
      </c>
      <c r="C163" s="101" t="s">
        <v>2003</v>
      </c>
      <c r="D163" s="100">
        <v>2</v>
      </c>
      <c r="E163" s="101" t="s">
        <v>255</v>
      </c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</row>
    <row r="164" spans="1:26" ht="13.5" customHeight="1" thickBot="1">
      <c r="A164" s="100">
        <v>163</v>
      </c>
      <c r="B164" s="101" t="s">
        <v>2004</v>
      </c>
      <c r="C164" s="101" t="s">
        <v>2005</v>
      </c>
      <c r="D164" s="100">
        <v>2</v>
      </c>
      <c r="E164" s="101" t="s">
        <v>255</v>
      </c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</row>
    <row r="165" spans="1:26" ht="13.5" customHeight="1" thickBot="1">
      <c r="A165" s="100">
        <v>164</v>
      </c>
      <c r="B165" s="101" t="s">
        <v>2006</v>
      </c>
      <c r="C165" s="101" t="s">
        <v>2007</v>
      </c>
      <c r="D165" s="100">
        <v>2</v>
      </c>
      <c r="E165" s="101" t="s">
        <v>255</v>
      </c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</row>
    <row r="166" spans="1:26" ht="13.5" customHeight="1" thickBot="1">
      <c r="A166" s="100">
        <v>165</v>
      </c>
      <c r="B166" s="101" t="s">
        <v>1201</v>
      </c>
      <c r="C166" s="101" t="s">
        <v>1202</v>
      </c>
      <c r="D166" s="100">
        <v>2</v>
      </c>
      <c r="E166" s="101" t="s">
        <v>255</v>
      </c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</row>
    <row r="167" spans="1:26" ht="13.5" customHeight="1" thickBot="1">
      <c r="A167" s="100">
        <v>166</v>
      </c>
      <c r="B167" s="101" t="s">
        <v>2008</v>
      </c>
      <c r="C167" s="101" t="s">
        <v>2009</v>
      </c>
      <c r="D167" s="100">
        <v>2</v>
      </c>
      <c r="E167" s="101" t="s">
        <v>179</v>
      </c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</row>
    <row r="168" spans="1:26" ht="13.5" customHeight="1" thickBot="1">
      <c r="A168" s="100">
        <v>167</v>
      </c>
      <c r="B168" s="101" t="s">
        <v>2010</v>
      </c>
      <c r="C168" s="101" t="s">
        <v>2011</v>
      </c>
      <c r="D168" s="100">
        <v>2</v>
      </c>
      <c r="E168" s="101" t="s">
        <v>112</v>
      </c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</row>
    <row r="169" spans="1:26" ht="13.5" customHeight="1" thickBot="1">
      <c r="A169" s="100">
        <v>168</v>
      </c>
      <c r="B169" s="101" t="s">
        <v>2012</v>
      </c>
      <c r="C169" s="101" t="s">
        <v>2013</v>
      </c>
      <c r="D169" s="100">
        <v>2</v>
      </c>
      <c r="E169" s="101" t="s">
        <v>112</v>
      </c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</row>
    <row r="170" spans="1:26" ht="13.5" customHeight="1" thickBot="1">
      <c r="A170" s="100">
        <v>169</v>
      </c>
      <c r="B170" s="101" t="s">
        <v>2014</v>
      </c>
      <c r="C170" s="101" t="s">
        <v>2015</v>
      </c>
      <c r="D170" s="100">
        <v>2</v>
      </c>
      <c r="E170" s="101" t="s">
        <v>112</v>
      </c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</row>
    <row r="171" spans="1:26" ht="13.5" customHeight="1" thickBot="1">
      <c r="A171" s="100">
        <v>170</v>
      </c>
      <c r="B171" s="101" t="s">
        <v>2016</v>
      </c>
      <c r="C171" s="101" t="s">
        <v>2017</v>
      </c>
      <c r="D171" s="100">
        <v>2</v>
      </c>
      <c r="E171" s="101" t="s">
        <v>112</v>
      </c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</row>
    <row r="172" spans="1:26" ht="13.5" customHeight="1" thickBot="1">
      <c r="A172" s="100">
        <v>171</v>
      </c>
      <c r="B172" s="101" t="s">
        <v>2018</v>
      </c>
      <c r="C172" s="101" t="s">
        <v>2019</v>
      </c>
      <c r="D172" s="100">
        <v>2</v>
      </c>
      <c r="E172" s="101" t="s">
        <v>112</v>
      </c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</row>
    <row r="173" spans="1:26" ht="13.5" customHeight="1" thickBot="1">
      <c r="A173" s="100">
        <v>172</v>
      </c>
      <c r="B173" s="101" t="s">
        <v>2020</v>
      </c>
      <c r="C173" s="101" t="s">
        <v>2021</v>
      </c>
      <c r="D173" s="100">
        <v>2</v>
      </c>
      <c r="E173" s="101" t="s">
        <v>112</v>
      </c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</row>
    <row r="174" spans="1:26" ht="13.5" customHeight="1" thickBot="1">
      <c r="A174" s="100">
        <v>173</v>
      </c>
      <c r="B174" s="101" t="s">
        <v>2022</v>
      </c>
      <c r="C174" s="101" t="s">
        <v>2023</v>
      </c>
      <c r="D174" s="100">
        <v>2</v>
      </c>
      <c r="E174" s="101" t="s">
        <v>112</v>
      </c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</row>
    <row r="175" spans="1:26" ht="13.5" customHeight="1" thickBot="1">
      <c r="A175" s="100">
        <v>174</v>
      </c>
      <c r="B175" s="101" t="s">
        <v>2024</v>
      </c>
      <c r="C175" s="101" t="s">
        <v>2025</v>
      </c>
      <c r="D175" s="100">
        <v>2</v>
      </c>
      <c r="E175" s="101" t="s">
        <v>112</v>
      </c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</row>
    <row r="176" spans="1:26" ht="13.5" customHeight="1" thickBot="1">
      <c r="A176" s="100">
        <v>175</v>
      </c>
      <c r="B176" s="101" t="s">
        <v>2026</v>
      </c>
      <c r="C176" s="101" t="s">
        <v>2027</v>
      </c>
      <c r="D176" s="100">
        <v>2</v>
      </c>
      <c r="E176" s="101" t="s">
        <v>112</v>
      </c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</row>
    <row r="177" spans="1:26" ht="13.5" customHeight="1" thickBot="1">
      <c r="A177" s="100">
        <v>176</v>
      </c>
      <c r="B177" s="101" t="s">
        <v>2028</v>
      </c>
      <c r="C177" s="101" t="s">
        <v>2029</v>
      </c>
      <c r="D177" s="100">
        <v>2</v>
      </c>
      <c r="E177" s="101" t="s">
        <v>112</v>
      </c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</row>
    <row r="178" spans="1:26" ht="13.5" customHeight="1" thickBot="1">
      <c r="A178" s="100">
        <v>177</v>
      </c>
      <c r="B178" s="101" t="s">
        <v>2030</v>
      </c>
      <c r="C178" s="101" t="s">
        <v>2031</v>
      </c>
      <c r="D178" s="100">
        <v>2</v>
      </c>
      <c r="E178" s="101" t="s">
        <v>112</v>
      </c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</row>
    <row r="179" spans="1:26" ht="13.5" customHeight="1" thickBot="1">
      <c r="A179" s="100">
        <v>178</v>
      </c>
      <c r="B179" s="101" t="s">
        <v>2032</v>
      </c>
      <c r="C179" s="101" t="s">
        <v>2033</v>
      </c>
      <c r="D179" s="100">
        <v>2</v>
      </c>
      <c r="E179" s="101" t="s">
        <v>112</v>
      </c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</row>
    <row r="180" spans="1:26" ht="13.5" customHeight="1" thickBot="1">
      <c r="A180" s="100">
        <v>179</v>
      </c>
      <c r="B180" s="101" t="s">
        <v>2034</v>
      </c>
      <c r="C180" s="101" t="s">
        <v>2035</v>
      </c>
      <c r="D180" s="100">
        <v>2</v>
      </c>
      <c r="E180" s="101" t="s">
        <v>112</v>
      </c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</row>
    <row r="181" spans="1:26" ht="13.5" customHeight="1" thickBot="1">
      <c r="A181" s="100">
        <v>180</v>
      </c>
      <c r="B181" s="101" t="s">
        <v>2036</v>
      </c>
      <c r="C181" s="101" t="s">
        <v>2037</v>
      </c>
      <c r="D181" s="100">
        <v>2</v>
      </c>
      <c r="E181" s="101" t="s">
        <v>112</v>
      </c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</row>
    <row r="182" spans="1:26" ht="13.5" customHeight="1" thickBot="1">
      <c r="A182" s="100">
        <v>181</v>
      </c>
      <c r="B182" s="101" t="s">
        <v>2038</v>
      </c>
      <c r="C182" s="101" t="s">
        <v>2039</v>
      </c>
      <c r="D182" s="100">
        <v>2</v>
      </c>
      <c r="E182" s="101" t="s">
        <v>112</v>
      </c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</row>
    <row r="183" spans="1:26" ht="13.5" customHeight="1" thickBot="1">
      <c r="A183" s="100">
        <v>182</v>
      </c>
      <c r="B183" s="101" t="s">
        <v>2040</v>
      </c>
      <c r="C183" s="101" t="s">
        <v>2041</v>
      </c>
      <c r="D183" s="100">
        <v>2</v>
      </c>
      <c r="E183" s="101" t="s">
        <v>112</v>
      </c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</row>
    <row r="184" spans="1:26" ht="13.5" customHeight="1" thickBot="1">
      <c r="A184" s="100">
        <v>183</v>
      </c>
      <c r="B184" s="101" t="s">
        <v>2042</v>
      </c>
      <c r="C184" s="101" t="s">
        <v>2043</v>
      </c>
      <c r="D184" s="100">
        <v>2</v>
      </c>
      <c r="E184" s="101" t="s">
        <v>112</v>
      </c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</row>
    <row r="185" spans="1:26" ht="13.5" customHeight="1" thickBot="1">
      <c r="A185" s="100">
        <v>184</v>
      </c>
      <c r="B185" s="101" t="s">
        <v>2044</v>
      </c>
      <c r="C185" s="101" t="s">
        <v>2045</v>
      </c>
      <c r="D185" s="100">
        <v>2</v>
      </c>
      <c r="E185" s="101" t="s">
        <v>112</v>
      </c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</row>
    <row r="186" spans="1:26" ht="13.5" customHeight="1" thickBot="1">
      <c r="A186" s="100">
        <v>185</v>
      </c>
      <c r="B186" s="101" t="s">
        <v>2046</v>
      </c>
      <c r="C186" s="101" t="s">
        <v>2047</v>
      </c>
      <c r="D186" s="100">
        <v>2</v>
      </c>
      <c r="E186" s="101" t="s">
        <v>112</v>
      </c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</row>
    <row r="187" spans="1:26" ht="13.5" customHeight="1" thickBot="1">
      <c r="A187" s="100">
        <v>186</v>
      </c>
      <c r="B187" s="101" t="s">
        <v>2048</v>
      </c>
      <c r="C187" s="101" t="s">
        <v>2049</v>
      </c>
      <c r="D187" s="100">
        <v>2</v>
      </c>
      <c r="E187" s="101" t="s">
        <v>112</v>
      </c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</row>
    <row r="188" spans="1:26" ht="13.5" customHeight="1" thickBot="1">
      <c r="A188" s="100">
        <v>187</v>
      </c>
      <c r="B188" s="101" t="s">
        <v>2050</v>
      </c>
      <c r="C188" s="101" t="s">
        <v>1209</v>
      </c>
      <c r="D188" s="100">
        <v>2</v>
      </c>
      <c r="E188" s="101" t="s">
        <v>112</v>
      </c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</row>
    <row r="189" spans="1:26" ht="13.5" customHeight="1" thickBot="1">
      <c r="A189" s="100">
        <v>188</v>
      </c>
      <c r="B189" s="101" t="s">
        <v>2051</v>
      </c>
      <c r="C189" s="101" t="s">
        <v>2052</v>
      </c>
      <c r="D189" s="100">
        <v>2</v>
      </c>
      <c r="E189" s="101" t="s">
        <v>112</v>
      </c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</row>
    <row r="190" spans="1:26" ht="13.5" customHeight="1" thickBot="1">
      <c r="A190" s="100">
        <v>189</v>
      </c>
      <c r="B190" s="101" t="s">
        <v>2053</v>
      </c>
      <c r="C190" s="101" t="s">
        <v>2054</v>
      </c>
      <c r="D190" s="100">
        <v>2</v>
      </c>
      <c r="E190" s="101" t="s">
        <v>112</v>
      </c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</row>
    <row r="191" spans="1:26" ht="13.5" customHeight="1" thickBot="1">
      <c r="A191" s="100">
        <v>190</v>
      </c>
      <c r="B191" s="101" t="s">
        <v>2055</v>
      </c>
      <c r="C191" s="101" t="s">
        <v>2056</v>
      </c>
      <c r="D191" s="100">
        <v>2</v>
      </c>
      <c r="E191" s="101" t="s">
        <v>112</v>
      </c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</row>
    <row r="192" spans="1:26" ht="13.5" customHeight="1" thickBot="1">
      <c r="A192" s="100">
        <v>191</v>
      </c>
      <c r="B192" s="101" t="s">
        <v>2057</v>
      </c>
      <c r="C192" s="101" t="s">
        <v>2058</v>
      </c>
      <c r="D192" s="100">
        <v>2</v>
      </c>
      <c r="E192" s="101" t="s">
        <v>112</v>
      </c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</row>
    <row r="193" spans="1:26" ht="13.5" customHeight="1" thickBot="1">
      <c r="A193" s="100">
        <v>192</v>
      </c>
      <c r="B193" s="101" t="s">
        <v>2059</v>
      </c>
      <c r="C193" s="101" t="s">
        <v>2060</v>
      </c>
      <c r="D193" s="100">
        <v>2</v>
      </c>
      <c r="E193" s="101" t="s">
        <v>112</v>
      </c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</row>
    <row r="194" spans="1:26" ht="13.5" customHeight="1" thickBot="1">
      <c r="A194" s="100">
        <v>193</v>
      </c>
      <c r="B194" s="101" t="s">
        <v>2061</v>
      </c>
      <c r="C194" s="101" t="s">
        <v>2062</v>
      </c>
      <c r="D194" s="100">
        <v>2</v>
      </c>
      <c r="E194" s="101" t="s">
        <v>128</v>
      </c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</row>
    <row r="195" spans="1:26" ht="13.5" customHeight="1" thickBot="1">
      <c r="A195" s="100">
        <v>194</v>
      </c>
      <c r="B195" s="101" t="s">
        <v>2063</v>
      </c>
      <c r="C195" s="101" t="s">
        <v>2064</v>
      </c>
      <c r="D195" s="100">
        <v>2</v>
      </c>
      <c r="E195" s="101" t="s">
        <v>116</v>
      </c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</row>
    <row r="196" spans="1:26" ht="13.5" customHeight="1" thickBot="1">
      <c r="A196" s="100">
        <v>195</v>
      </c>
      <c r="B196" s="101" t="s">
        <v>2065</v>
      </c>
      <c r="C196" s="101" t="s">
        <v>2066</v>
      </c>
      <c r="D196" s="100">
        <v>2</v>
      </c>
      <c r="E196" s="101" t="s">
        <v>135</v>
      </c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</row>
    <row r="197" spans="1:26" ht="13.5" customHeight="1" thickBot="1">
      <c r="A197" s="100">
        <v>196</v>
      </c>
      <c r="B197" s="101" t="s">
        <v>2067</v>
      </c>
      <c r="C197" s="101" t="s">
        <v>2068</v>
      </c>
      <c r="D197" s="100">
        <v>2</v>
      </c>
      <c r="E197" s="101" t="s">
        <v>227</v>
      </c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</row>
    <row r="198" spans="1:26" ht="13.5" customHeight="1" thickBot="1">
      <c r="A198" s="100">
        <v>197</v>
      </c>
      <c r="B198" s="101" t="s">
        <v>2069</v>
      </c>
      <c r="C198" s="101" t="s">
        <v>2070</v>
      </c>
      <c r="D198" s="100">
        <v>2</v>
      </c>
      <c r="E198" s="101" t="s">
        <v>227</v>
      </c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</row>
    <row r="199" spans="1:26" ht="13.5" customHeight="1" thickBot="1">
      <c r="A199" s="100">
        <v>198</v>
      </c>
      <c r="B199" s="101" t="s">
        <v>2071</v>
      </c>
      <c r="C199" s="101" t="s">
        <v>2072</v>
      </c>
      <c r="D199" s="100">
        <v>2</v>
      </c>
      <c r="E199" s="101" t="s">
        <v>227</v>
      </c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</row>
    <row r="200" spans="1:26" ht="13.5" customHeight="1" thickBot="1">
      <c r="A200" s="100">
        <v>199</v>
      </c>
      <c r="B200" s="101" t="s">
        <v>2073</v>
      </c>
      <c r="C200" s="101" t="s">
        <v>2074</v>
      </c>
      <c r="D200" s="100">
        <v>2</v>
      </c>
      <c r="E200" s="101" t="s">
        <v>227</v>
      </c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</row>
    <row r="201" spans="1:26" ht="13.5" customHeight="1" thickBot="1">
      <c r="A201" s="100">
        <v>200</v>
      </c>
      <c r="B201" s="101" t="s">
        <v>2075</v>
      </c>
      <c r="C201" s="101" t="s">
        <v>2076</v>
      </c>
      <c r="D201" s="100">
        <v>2</v>
      </c>
      <c r="E201" s="101" t="s">
        <v>110</v>
      </c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</row>
    <row r="202" spans="1:26" ht="13.5" customHeight="1" thickBot="1">
      <c r="A202" s="100">
        <v>201</v>
      </c>
      <c r="B202" s="101" t="s">
        <v>2077</v>
      </c>
      <c r="C202" s="101" t="s">
        <v>2078</v>
      </c>
      <c r="D202" s="100">
        <v>2</v>
      </c>
      <c r="E202" s="101" t="s">
        <v>110</v>
      </c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</row>
    <row r="203" spans="1:26" ht="13.5" customHeight="1" thickBot="1">
      <c r="A203" s="100">
        <v>202</v>
      </c>
      <c r="B203" s="101" t="s">
        <v>2079</v>
      </c>
      <c r="C203" s="101" t="s">
        <v>2080</v>
      </c>
      <c r="D203" s="100">
        <v>2</v>
      </c>
      <c r="E203" s="101" t="s">
        <v>110</v>
      </c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</row>
    <row r="204" spans="1:26" ht="13.5" customHeight="1" thickBot="1">
      <c r="A204" s="100">
        <v>203</v>
      </c>
      <c r="B204" s="101" t="s">
        <v>2081</v>
      </c>
      <c r="C204" s="101" t="s">
        <v>2082</v>
      </c>
      <c r="D204" s="100">
        <v>2</v>
      </c>
      <c r="E204" s="101" t="s">
        <v>273</v>
      </c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</row>
    <row r="205" spans="1:26" ht="13.5" customHeight="1" thickBot="1">
      <c r="A205" s="100">
        <v>204</v>
      </c>
      <c r="B205" s="101" t="s">
        <v>2083</v>
      </c>
      <c r="C205" s="101" t="s">
        <v>2084</v>
      </c>
      <c r="D205" s="100">
        <v>2</v>
      </c>
      <c r="E205" s="101" t="s">
        <v>273</v>
      </c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</row>
    <row r="206" spans="1:26" ht="13.5" customHeight="1" thickBot="1">
      <c r="A206" s="100">
        <v>205</v>
      </c>
      <c r="B206" s="101" t="s">
        <v>2085</v>
      </c>
      <c r="C206" s="101" t="s">
        <v>2086</v>
      </c>
      <c r="D206" s="100">
        <v>2</v>
      </c>
      <c r="E206" s="101" t="s">
        <v>268</v>
      </c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</row>
    <row r="207" spans="1:26" ht="13.5" customHeight="1" thickBot="1">
      <c r="A207" s="100">
        <v>206</v>
      </c>
      <c r="B207" s="101" t="s">
        <v>2087</v>
      </c>
      <c r="C207" s="101" t="s">
        <v>2088</v>
      </c>
      <c r="D207" s="100">
        <v>2</v>
      </c>
      <c r="E207" s="101" t="s">
        <v>268</v>
      </c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</row>
    <row r="208" spans="1:26" ht="13.5" customHeight="1" thickBot="1">
      <c r="A208" s="100">
        <v>207</v>
      </c>
      <c r="B208" s="101" t="s">
        <v>2089</v>
      </c>
      <c r="C208" s="101" t="s">
        <v>2090</v>
      </c>
      <c r="D208" s="100">
        <v>2</v>
      </c>
      <c r="E208" s="101" t="s">
        <v>268</v>
      </c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</row>
    <row r="209" spans="1:26" ht="13.5" customHeight="1" thickBot="1">
      <c r="A209" s="100">
        <v>208</v>
      </c>
      <c r="B209" s="101" t="s">
        <v>2091</v>
      </c>
      <c r="C209" s="101" t="s">
        <v>2092</v>
      </c>
      <c r="D209" s="100">
        <v>2</v>
      </c>
      <c r="E209" s="101" t="s">
        <v>268</v>
      </c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</row>
    <row r="210" spans="1:26" ht="13.5" customHeight="1" thickBot="1">
      <c r="A210" s="100">
        <v>209</v>
      </c>
      <c r="B210" s="101" t="s">
        <v>2093</v>
      </c>
      <c r="C210" s="101" t="s">
        <v>2094</v>
      </c>
      <c r="D210" s="100">
        <v>2</v>
      </c>
      <c r="E210" s="101" t="s">
        <v>268</v>
      </c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</row>
    <row r="211" spans="1:26" ht="13.5" customHeight="1" thickBot="1">
      <c r="A211" s="100">
        <v>210</v>
      </c>
      <c r="B211" s="101" t="s">
        <v>2095</v>
      </c>
      <c r="C211" s="101" t="s">
        <v>2096</v>
      </c>
      <c r="D211" s="100">
        <v>2</v>
      </c>
      <c r="E211" s="101" t="s">
        <v>268</v>
      </c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</row>
    <row r="212" spans="1:26" ht="13.5" customHeight="1" thickBot="1">
      <c r="A212" s="100">
        <v>211</v>
      </c>
      <c r="B212" s="101" t="s">
        <v>2097</v>
      </c>
      <c r="C212" s="101" t="s">
        <v>2098</v>
      </c>
      <c r="D212" s="100">
        <v>2</v>
      </c>
      <c r="E212" s="101" t="s">
        <v>268</v>
      </c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</row>
    <row r="213" spans="1:26" ht="13.5" customHeight="1" thickBot="1">
      <c r="A213" s="100">
        <v>212</v>
      </c>
      <c r="B213" s="101" t="s">
        <v>2099</v>
      </c>
      <c r="C213" s="101" t="s">
        <v>2100</v>
      </c>
      <c r="D213" s="100">
        <v>2</v>
      </c>
      <c r="E213" s="101" t="s">
        <v>112</v>
      </c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</row>
    <row r="214" spans="1:26" ht="13.5" customHeight="1" thickBot="1">
      <c r="A214" s="100">
        <v>213</v>
      </c>
      <c r="B214" s="101" t="s">
        <v>2101</v>
      </c>
      <c r="C214" s="101" t="s">
        <v>2102</v>
      </c>
      <c r="D214" s="100">
        <v>2</v>
      </c>
      <c r="E214" s="101" t="s">
        <v>359</v>
      </c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</row>
    <row r="215" spans="1:26" ht="13.5" customHeight="1" thickBot="1">
      <c r="A215" s="100">
        <v>214</v>
      </c>
      <c r="B215" s="101" t="s">
        <v>2103</v>
      </c>
      <c r="C215" s="101" t="s">
        <v>2104</v>
      </c>
      <c r="D215" s="100">
        <v>2</v>
      </c>
      <c r="E215" s="101" t="s">
        <v>359</v>
      </c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</row>
    <row r="216" spans="1:26" ht="13.5" customHeight="1" thickBot="1">
      <c r="A216" s="100">
        <v>215</v>
      </c>
      <c r="B216" s="101" t="s">
        <v>2105</v>
      </c>
      <c r="C216" s="101" t="s">
        <v>2106</v>
      </c>
      <c r="D216" s="100">
        <v>2</v>
      </c>
      <c r="E216" s="101" t="s">
        <v>155</v>
      </c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</row>
    <row r="217" spans="1:26" ht="13.5" customHeight="1" thickBot="1">
      <c r="A217" s="100">
        <v>216</v>
      </c>
      <c r="B217" s="101" t="s">
        <v>2107</v>
      </c>
      <c r="C217" s="101" t="s">
        <v>2108</v>
      </c>
      <c r="D217" s="100">
        <v>2</v>
      </c>
      <c r="E217" s="101" t="s">
        <v>155</v>
      </c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</row>
    <row r="218" spans="1:26" ht="13.5" customHeight="1" thickBot="1">
      <c r="A218" s="100">
        <v>217</v>
      </c>
      <c r="B218" s="101" t="s">
        <v>2109</v>
      </c>
      <c r="C218" s="101" t="s">
        <v>2110</v>
      </c>
      <c r="D218" s="100">
        <v>2</v>
      </c>
      <c r="E218" s="101" t="s">
        <v>484</v>
      </c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</row>
    <row r="219" spans="1:26" ht="13.5" customHeight="1" thickBot="1">
      <c r="A219" s="100">
        <v>218</v>
      </c>
      <c r="B219" s="101" t="s">
        <v>2111</v>
      </c>
      <c r="C219" s="101" t="s">
        <v>2112</v>
      </c>
      <c r="D219" s="100">
        <v>2</v>
      </c>
      <c r="E219" s="101" t="s">
        <v>484</v>
      </c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</row>
    <row r="220" spans="1:26" ht="13.5" customHeight="1" thickBot="1">
      <c r="A220" s="100">
        <v>219</v>
      </c>
      <c r="B220" s="101" t="s">
        <v>2113</v>
      </c>
      <c r="C220" s="101" t="s">
        <v>2114</v>
      </c>
      <c r="D220" s="100">
        <v>2</v>
      </c>
      <c r="E220" s="101" t="s">
        <v>484</v>
      </c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</row>
    <row r="221" spans="1:26" ht="13.5" customHeight="1" thickBot="1">
      <c r="A221" s="100">
        <v>220</v>
      </c>
      <c r="B221" s="101" t="s">
        <v>2115</v>
      </c>
      <c r="C221" s="101" t="s">
        <v>2116</v>
      </c>
      <c r="D221" s="100">
        <v>2</v>
      </c>
      <c r="E221" s="101" t="s">
        <v>128</v>
      </c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</row>
    <row r="222" spans="1:26" ht="13.5" customHeight="1" thickBot="1">
      <c r="A222" s="100">
        <v>221</v>
      </c>
      <c r="B222" s="101" t="s">
        <v>2117</v>
      </c>
      <c r="C222" s="101" t="s">
        <v>2118</v>
      </c>
      <c r="D222" s="100">
        <v>2</v>
      </c>
      <c r="E222" s="101" t="s">
        <v>128</v>
      </c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</row>
    <row r="223" spans="1:26" ht="13.5" customHeight="1" thickBot="1">
      <c r="A223" s="100">
        <v>222</v>
      </c>
      <c r="B223" s="101" t="s">
        <v>2119</v>
      </c>
      <c r="C223" s="101" t="s">
        <v>2120</v>
      </c>
      <c r="D223" s="100">
        <v>2</v>
      </c>
      <c r="E223" s="101" t="s">
        <v>17</v>
      </c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</row>
    <row r="224" spans="1:26" ht="13.5" customHeight="1" thickBot="1">
      <c r="A224" s="100">
        <v>223</v>
      </c>
      <c r="B224" s="101" t="s">
        <v>2121</v>
      </c>
      <c r="C224" s="101" t="s">
        <v>2122</v>
      </c>
      <c r="D224" s="100">
        <v>2</v>
      </c>
      <c r="E224" s="101" t="s">
        <v>17</v>
      </c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</row>
    <row r="225" spans="1:26" ht="13.5" customHeight="1" thickBot="1">
      <c r="A225" s="100">
        <v>224</v>
      </c>
      <c r="B225" s="101" t="s">
        <v>2123</v>
      </c>
      <c r="C225" s="101" t="s">
        <v>2124</v>
      </c>
      <c r="D225" s="100">
        <v>2</v>
      </c>
      <c r="E225" s="101" t="s">
        <v>253</v>
      </c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</row>
    <row r="226" spans="1:26" ht="13.5" customHeight="1" thickBot="1">
      <c r="A226" s="100">
        <v>225</v>
      </c>
      <c r="B226" s="101" t="s">
        <v>2125</v>
      </c>
      <c r="C226" s="101" t="s">
        <v>2126</v>
      </c>
      <c r="D226" s="100">
        <v>2</v>
      </c>
      <c r="E226" s="101" t="s">
        <v>253</v>
      </c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</row>
    <row r="227" spans="1:26" ht="13.5" customHeight="1" thickBot="1">
      <c r="A227" s="100">
        <v>226</v>
      </c>
      <c r="B227" s="101" t="s">
        <v>2127</v>
      </c>
      <c r="C227" s="101" t="s">
        <v>2128</v>
      </c>
      <c r="D227" s="100">
        <v>2</v>
      </c>
      <c r="E227" s="101" t="s">
        <v>253</v>
      </c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</row>
    <row r="228" spans="1:26" ht="13.5" customHeight="1" thickBot="1">
      <c r="A228" s="100">
        <v>227</v>
      </c>
      <c r="B228" s="101" t="s">
        <v>2129</v>
      </c>
      <c r="C228" s="101" t="s">
        <v>2130</v>
      </c>
      <c r="D228" s="100">
        <v>2</v>
      </c>
      <c r="E228" s="101" t="s">
        <v>253</v>
      </c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</row>
    <row r="229" spans="1:26" ht="13.5" customHeight="1" thickBot="1">
      <c r="A229" s="100">
        <v>228</v>
      </c>
      <c r="B229" s="101" t="s">
        <v>2131</v>
      </c>
      <c r="C229" s="101" t="s">
        <v>2132</v>
      </c>
      <c r="D229" s="100">
        <v>2</v>
      </c>
      <c r="E229" s="101" t="s">
        <v>253</v>
      </c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</row>
    <row r="230" spans="1:26" ht="13.5" customHeight="1" thickBot="1">
      <c r="A230" s="100">
        <v>229</v>
      </c>
      <c r="B230" s="101" t="s">
        <v>2133</v>
      </c>
      <c r="C230" s="101" t="s">
        <v>2134</v>
      </c>
      <c r="D230" s="100">
        <v>2</v>
      </c>
      <c r="E230" s="101" t="s">
        <v>253</v>
      </c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</row>
    <row r="231" spans="1:26" ht="13.5" customHeight="1" thickBot="1">
      <c r="A231" s="100">
        <v>230</v>
      </c>
      <c r="B231" s="101" t="s">
        <v>2135</v>
      </c>
      <c r="C231" s="101" t="s">
        <v>2136</v>
      </c>
      <c r="D231" s="100">
        <v>2</v>
      </c>
      <c r="E231" s="101" t="s">
        <v>185</v>
      </c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</row>
    <row r="232" spans="1:26" ht="13.5" customHeight="1" thickBot="1">
      <c r="A232" s="100">
        <v>231</v>
      </c>
      <c r="B232" s="101" t="s">
        <v>2137</v>
      </c>
      <c r="C232" s="101" t="s">
        <v>2138</v>
      </c>
      <c r="D232" s="100">
        <v>2</v>
      </c>
      <c r="E232" s="101" t="s">
        <v>185</v>
      </c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</row>
    <row r="233" spans="1:26" ht="13.5" customHeight="1" thickBot="1">
      <c r="A233" s="100">
        <v>232</v>
      </c>
      <c r="B233" s="101" t="s">
        <v>2139</v>
      </c>
      <c r="C233" s="101" t="s">
        <v>2140</v>
      </c>
      <c r="D233" s="100">
        <v>2</v>
      </c>
      <c r="E233" s="101" t="s">
        <v>185</v>
      </c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</row>
    <row r="234" spans="1:26" ht="13.5" customHeight="1" thickBot="1">
      <c r="A234" s="100">
        <v>233</v>
      </c>
      <c r="B234" s="101" t="s">
        <v>2141</v>
      </c>
      <c r="C234" s="101" t="s">
        <v>2142</v>
      </c>
      <c r="D234" s="100">
        <v>2</v>
      </c>
      <c r="E234" s="101" t="s">
        <v>185</v>
      </c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</row>
    <row r="235" spans="1:26" ht="13.5" customHeight="1" thickBot="1">
      <c r="A235" s="100">
        <v>234</v>
      </c>
      <c r="B235" s="101" t="s">
        <v>2143</v>
      </c>
      <c r="C235" s="101" t="s">
        <v>1206</v>
      </c>
      <c r="D235" s="100">
        <v>2</v>
      </c>
      <c r="E235" s="101" t="s">
        <v>185</v>
      </c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</row>
    <row r="236" spans="1:26" ht="13.5" customHeight="1" thickBot="1">
      <c r="A236" s="100">
        <v>235</v>
      </c>
      <c r="B236" s="101" t="s">
        <v>2144</v>
      </c>
      <c r="C236" s="101" t="s">
        <v>2145</v>
      </c>
      <c r="D236" s="100">
        <v>2</v>
      </c>
      <c r="E236" s="101" t="s">
        <v>185</v>
      </c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</row>
    <row r="237" spans="1:26" ht="13.5" customHeight="1" thickBot="1">
      <c r="A237" s="100">
        <v>236</v>
      </c>
      <c r="B237" s="101" t="s">
        <v>2146</v>
      </c>
      <c r="C237" s="101" t="s">
        <v>2147</v>
      </c>
      <c r="D237" s="100">
        <v>2</v>
      </c>
      <c r="E237" s="101" t="s">
        <v>185</v>
      </c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</row>
    <row r="238" spans="1:26" ht="13.5" customHeight="1" thickBot="1">
      <c r="A238" s="100">
        <v>237</v>
      </c>
      <c r="B238" s="101" t="s">
        <v>2148</v>
      </c>
      <c r="C238" s="101" t="s">
        <v>2149</v>
      </c>
      <c r="D238" s="100">
        <v>2</v>
      </c>
      <c r="E238" s="101" t="s">
        <v>188</v>
      </c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</row>
    <row r="239" spans="1:26" ht="13.5" customHeight="1" thickBot="1">
      <c r="A239" s="100">
        <v>238</v>
      </c>
      <c r="B239" s="101" t="s">
        <v>2150</v>
      </c>
      <c r="C239" s="101" t="s">
        <v>2151</v>
      </c>
      <c r="D239" s="100">
        <v>2</v>
      </c>
      <c r="E239" s="101" t="s">
        <v>188</v>
      </c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</row>
    <row r="240" spans="1:26" ht="13.5" customHeight="1" thickBot="1">
      <c r="A240" s="100">
        <v>239</v>
      </c>
      <c r="B240" s="101" t="s">
        <v>2152</v>
      </c>
      <c r="C240" s="101" t="s">
        <v>2153</v>
      </c>
      <c r="D240" s="100">
        <v>2</v>
      </c>
      <c r="E240" s="101" t="s">
        <v>188</v>
      </c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</row>
    <row r="241" spans="1:26" ht="13.5" customHeight="1" thickBot="1">
      <c r="A241" s="100">
        <v>240</v>
      </c>
      <c r="B241" s="101" t="s">
        <v>2154</v>
      </c>
      <c r="C241" s="101" t="s">
        <v>2155</v>
      </c>
      <c r="D241" s="100">
        <v>2</v>
      </c>
      <c r="E241" s="101" t="s">
        <v>103</v>
      </c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</row>
    <row r="242" spans="1:26" ht="13.5" customHeight="1" thickBot="1">
      <c r="A242" s="100">
        <v>241</v>
      </c>
      <c r="B242" s="101" t="s">
        <v>2156</v>
      </c>
      <c r="C242" s="101" t="s">
        <v>2157</v>
      </c>
      <c r="D242" s="100">
        <v>2</v>
      </c>
      <c r="E242" s="101" t="s">
        <v>103</v>
      </c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</row>
    <row r="243" spans="1:26" ht="13.5" customHeight="1" thickBot="1">
      <c r="A243" s="100">
        <v>242</v>
      </c>
      <c r="B243" s="101" t="s">
        <v>2158</v>
      </c>
      <c r="C243" s="101" t="s">
        <v>2159</v>
      </c>
      <c r="D243" s="100">
        <v>2</v>
      </c>
      <c r="E243" s="101" t="s">
        <v>181</v>
      </c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</row>
    <row r="244" spans="1:26" ht="13.5" customHeight="1" thickBot="1">
      <c r="A244" s="100">
        <v>243</v>
      </c>
      <c r="B244" s="101" t="s">
        <v>2160</v>
      </c>
      <c r="C244" s="101" t="s">
        <v>2161</v>
      </c>
      <c r="D244" s="100">
        <v>2</v>
      </c>
      <c r="E244" s="101" t="s">
        <v>177</v>
      </c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</row>
    <row r="245" spans="1:26" ht="13.5" customHeight="1" thickBot="1">
      <c r="A245" s="100">
        <v>244</v>
      </c>
      <c r="B245" s="101" t="s">
        <v>2162</v>
      </c>
      <c r="C245" s="101" t="s">
        <v>2163</v>
      </c>
      <c r="D245" s="100">
        <v>2</v>
      </c>
      <c r="E245" s="101" t="s">
        <v>177</v>
      </c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</row>
    <row r="246" spans="1:26" ht="13.5" customHeight="1" thickBot="1">
      <c r="A246" s="100">
        <v>245</v>
      </c>
      <c r="B246" s="101" t="s">
        <v>2164</v>
      </c>
      <c r="C246" s="101" t="s">
        <v>2165</v>
      </c>
      <c r="D246" s="100">
        <v>2</v>
      </c>
      <c r="E246" s="101" t="s">
        <v>177</v>
      </c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</row>
    <row r="247" spans="1:26" ht="13.5" customHeight="1" thickBot="1">
      <c r="A247" s="100">
        <v>246</v>
      </c>
      <c r="B247" s="101" t="s">
        <v>2166</v>
      </c>
      <c r="C247" s="101" t="s">
        <v>2167</v>
      </c>
      <c r="D247" s="100">
        <v>2</v>
      </c>
      <c r="E247" s="101" t="s">
        <v>177</v>
      </c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</row>
    <row r="248" spans="1:26" ht="13.5" customHeight="1" thickBot="1">
      <c r="A248" s="100">
        <v>247</v>
      </c>
      <c r="B248" s="101" t="s">
        <v>2168</v>
      </c>
      <c r="C248" s="101" t="s">
        <v>2169</v>
      </c>
      <c r="D248" s="100">
        <v>2</v>
      </c>
      <c r="E248" s="101" t="s">
        <v>177</v>
      </c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</row>
    <row r="249" spans="1:26" ht="13.5" customHeight="1" thickBot="1">
      <c r="A249" s="100">
        <v>248</v>
      </c>
      <c r="B249" s="101" t="s">
        <v>2170</v>
      </c>
      <c r="C249" s="101" t="s">
        <v>2171</v>
      </c>
      <c r="D249" s="100">
        <v>2</v>
      </c>
      <c r="E249" s="101" t="s">
        <v>177</v>
      </c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</row>
    <row r="250" spans="1:26" ht="13.5" customHeight="1" thickBot="1">
      <c r="A250" s="100">
        <v>249</v>
      </c>
      <c r="B250" s="101" t="s">
        <v>2172</v>
      </c>
      <c r="C250" s="101" t="s">
        <v>2173</v>
      </c>
      <c r="D250" s="100">
        <v>2</v>
      </c>
      <c r="E250" s="101" t="s">
        <v>174</v>
      </c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</row>
    <row r="251" spans="1:26" ht="13.5" customHeight="1" thickBot="1">
      <c r="A251" s="100">
        <v>250</v>
      </c>
      <c r="B251" s="101" t="s">
        <v>2174</v>
      </c>
      <c r="C251" s="101" t="s">
        <v>2175</v>
      </c>
      <c r="D251" s="100">
        <v>2</v>
      </c>
      <c r="E251" s="101" t="s">
        <v>1198</v>
      </c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</row>
    <row r="252" spans="1:26" ht="13.5" customHeight="1" thickBot="1">
      <c r="A252" s="100">
        <v>251</v>
      </c>
      <c r="B252" s="101" t="s">
        <v>2176</v>
      </c>
      <c r="C252" s="101" t="s">
        <v>2177</v>
      </c>
      <c r="D252" s="100">
        <v>2</v>
      </c>
      <c r="E252" s="101" t="s">
        <v>1096</v>
      </c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</row>
    <row r="253" spans="1:26" ht="13.5" customHeight="1" thickBot="1">
      <c r="A253" s="100">
        <v>252</v>
      </c>
      <c r="B253" s="101" t="s">
        <v>2178</v>
      </c>
      <c r="C253" s="101" t="s">
        <v>2179</v>
      </c>
      <c r="D253" s="100">
        <v>2</v>
      </c>
      <c r="E253" s="101" t="s">
        <v>106</v>
      </c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</row>
    <row r="254" spans="1:26" ht="13.5" customHeight="1" thickBot="1">
      <c r="A254" s="100">
        <v>253</v>
      </c>
      <c r="B254" s="101" t="s">
        <v>2180</v>
      </c>
      <c r="C254" s="101" t="s">
        <v>2181</v>
      </c>
      <c r="D254" s="100">
        <v>2</v>
      </c>
      <c r="E254" s="101" t="s">
        <v>106</v>
      </c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</row>
    <row r="255" spans="1:26" ht="13.5" customHeight="1" thickBot="1">
      <c r="A255" s="100">
        <v>254</v>
      </c>
      <c r="B255" s="101" t="s">
        <v>2182</v>
      </c>
      <c r="C255" s="101" t="s">
        <v>2183</v>
      </c>
      <c r="D255" s="100">
        <v>2</v>
      </c>
      <c r="E255" s="101" t="s">
        <v>106</v>
      </c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</row>
    <row r="256" spans="1:26" ht="13.5" customHeight="1" thickBot="1">
      <c r="A256" s="100">
        <v>255</v>
      </c>
      <c r="B256" s="101" t="s">
        <v>2184</v>
      </c>
      <c r="C256" s="101" t="s">
        <v>2185</v>
      </c>
      <c r="D256" s="100">
        <v>2</v>
      </c>
      <c r="E256" s="101" t="s">
        <v>21</v>
      </c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</row>
    <row r="257" spans="1:26" ht="13.5" customHeight="1" thickBot="1">
      <c r="A257" s="100">
        <v>256</v>
      </c>
      <c r="B257" s="101" t="s">
        <v>2186</v>
      </c>
      <c r="C257" s="101" t="s">
        <v>2187</v>
      </c>
      <c r="D257" s="100">
        <v>2</v>
      </c>
      <c r="E257" s="101" t="s">
        <v>21</v>
      </c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</row>
    <row r="258" spans="1:26" ht="13.5" customHeight="1" thickBot="1">
      <c r="A258" s="100">
        <v>257</v>
      </c>
      <c r="B258" s="101" t="s">
        <v>2188</v>
      </c>
      <c r="C258" s="101" t="s">
        <v>2189</v>
      </c>
      <c r="D258" s="100">
        <v>2</v>
      </c>
      <c r="E258" s="101" t="s">
        <v>21</v>
      </c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</row>
    <row r="259" spans="1:26" ht="13.5" customHeight="1" thickBot="1">
      <c r="A259" s="100">
        <v>258</v>
      </c>
      <c r="B259" s="101" t="s">
        <v>2190</v>
      </c>
      <c r="C259" s="101" t="s">
        <v>2191</v>
      </c>
      <c r="D259" s="100">
        <v>2</v>
      </c>
      <c r="E259" s="101" t="s">
        <v>21</v>
      </c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</row>
    <row r="260" spans="1:26" ht="13.5" customHeight="1" thickBot="1">
      <c r="A260" s="100">
        <v>259</v>
      </c>
      <c r="B260" s="101" t="s">
        <v>2192</v>
      </c>
      <c r="C260" s="101" t="s">
        <v>2193</v>
      </c>
      <c r="D260" s="100">
        <v>2</v>
      </c>
      <c r="E260" s="101" t="s">
        <v>21</v>
      </c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</row>
    <row r="261" spans="1:26" ht="13.5" customHeight="1" thickBot="1">
      <c r="A261" s="100">
        <v>260</v>
      </c>
      <c r="B261" s="101" t="s">
        <v>2194</v>
      </c>
      <c r="C261" s="101" t="s">
        <v>2195</v>
      </c>
      <c r="D261" s="100">
        <v>2</v>
      </c>
      <c r="E261" s="101" t="s">
        <v>21</v>
      </c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</row>
    <row r="262" spans="1:26" ht="13.5" customHeight="1" thickBot="1">
      <c r="A262" s="100">
        <v>261</v>
      </c>
      <c r="B262" s="101" t="s">
        <v>2196</v>
      </c>
      <c r="C262" s="101" t="s">
        <v>2197</v>
      </c>
      <c r="D262" s="100">
        <v>2</v>
      </c>
      <c r="E262" s="101" t="s">
        <v>221</v>
      </c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</row>
    <row r="263" spans="1:26" ht="13.5" customHeight="1" thickBot="1">
      <c r="A263" s="100">
        <v>262</v>
      </c>
      <c r="B263" s="101" t="s">
        <v>2198</v>
      </c>
      <c r="C263" s="101" t="s">
        <v>2199</v>
      </c>
      <c r="D263" s="100">
        <v>2</v>
      </c>
      <c r="E263" s="101" t="s">
        <v>221</v>
      </c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</row>
    <row r="264" spans="1:26" ht="13.5" customHeight="1" thickBot="1">
      <c r="A264" s="100">
        <v>263</v>
      </c>
      <c r="B264" s="101" t="s">
        <v>2200</v>
      </c>
      <c r="C264" s="101" t="s">
        <v>2201</v>
      </c>
      <c r="D264" s="100">
        <v>2</v>
      </c>
      <c r="E264" s="101" t="s">
        <v>221</v>
      </c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</row>
    <row r="265" spans="1:26" ht="13.5" customHeight="1" thickBot="1">
      <c r="A265" s="100">
        <v>264</v>
      </c>
      <c r="B265" s="101" t="s">
        <v>2202</v>
      </c>
      <c r="C265" s="101" t="s">
        <v>2203</v>
      </c>
      <c r="D265" s="100">
        <v>2</v>
      </c>
      <c r="E265" s="101" t="s">
        <v>122</v>
      </c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</row>
    <row r="266" spans="1:26" ht="13.5" customHeight="1" thickBot="1">
      <c r="A266" s="100">
        <v>265</v>
      </c>
      <c r="B266" s="101" t="s">
        <v>2204</v>
      </c>
      <c r="C266" s="101" t="s">
        <v>2205</v>
      </c>
      <c r="D266" s="100">
        <v>2</v>
      </c>
      <c r="E266" s="101" t="s">
        <v>146</v>
      </c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</row>
    <row r="267" spans="1:26" ht="13.5" customHeight="1" thickBot="1">
      <c r="A267" s="100">
        <v>266</v>
      </c>
      <c r="B267" s="101" t="s">
        <v>2206</v>
      </c>
      <c r="C267" s="101" t="s">
        <v>2207</v>
      </c>
      <c r="D267" s="100">
        <v>2</v>
      </c>
      <c r="E267" s="101" t="s">
        <v>146</v>
      </c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</row>
    <row r="268" spans="1:26" ht="13.5" customHeight="1" thickBot="1">
      <c r="A268" s="100">
        <v>267</v>
      </c>
      <c r="B268" s="101" t="s">
        <v>2208</v>
      </c>
      <c r="C268" s="101" t="s">
        <v>2209</v>
      </c>
      <c r="D268" s="100">
        <v>2</v>
      </c>
      <c r="E268" s="101" t="s">
        <v>146</v>
      </c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</row>
    <row r="269" spans="1:26" ht="13.5" customHeight="1" thickBot="1">
      <c r="A269" s="100">
        <v>268</v>
      </c>
      <c r="B269" s="101" t="s">
        <v>2210</v>
      </c>
      <c r="C269" s="101" t="s">
        <v>2211</v>
      </c>
      <c r="D269" s="100">
        <v>2</v>
      </c>
      <c r="E269" s="101" t="s">
        <v>146</v>
      </c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</row>
    <row r="270" spans="1:26" ht="13.5" customHeight="1" thickBot="1">
      <c r="A270" s="100">
        <v>269</v>
      </c>
      <c r="B270" s="101" t="s">
        <v>2212</v>
      </c>
      <c r="C270" s="101" t="s">
        <v>2213</v>
      </c>
      <c r="D270" s="100">
        <v>2</v>
      </c>
      <c r="E270" s="101" t="s">
        <v>146</v>
      </c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</row>
    <row r="271" spans="1:26" ht="13.5" customHeight="1" thickBot="1">
      <c r="A271" s="100">
        <v>270</v>
      </c>
      <c r="B271" s="101" t="s">
        <v>2214</v>
      </c>
      <c r="C271" s="101" t="s">
        <v>2215</v>
      </c>
      <c r="D271" s="100">
        <v>2</v>
      </c>
      <c r="E271" s="101" t="s">
        <v>141</v>
      </c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</row>
    <row r="272" spans="1:26" ht="13.5" customHeight="1" thickBot="1">
      <c r="A272" s="100">
        <v>271</v>
      </c>
      <c r="B272" s="101" t="s">
        <v>2216</v>
      </c>
      <c r="C272" s="101" t="s">
        <v>2217</v>
      </c>
      <c r="D272" s="100">
        <v>2</v>
      </c>
      <c r="E272" s="101" t="s">
        <v>141</v>
      </c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</row>
    <row r="273" spans="1:26" ht="13.5" customHeight="1" thickBot="1">
      <c r="A273" s="100">
        <v>272</v>
      </c>
      <c r="B273" s="101" t="s">
        <v>2218</v>
      </c>
      <c r="C273" s="101" t="s">
        <v>2219</v>
      </c>
      <c r="D273" s="100">
        <v>2</v>
      </c>
      <c r="E273" s="101" t="s">
        <v>775</v>
      </c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</row>
    <row r="274" spans="1:26" ht="13.5" customHeight="1" thickBot="1">
      <c r="A274" s="100">
        <v>273</v>
      </c>
      <c r="B274" s="101" t="s">
        <v>2220</v>
      </c>
      <c r="C274" s="101" t="s">
        <v>2221</v>
      </c>
      <c r="D274" s="100">
        <v>2</v>
      </c>
      <c r="E274" s="101" t="s">
        <v>775</v>
      </c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</row>
    <row r="275" spans="1:26" ht="13.5" customHeight="1" thickBot="1">
      <c r="A275" s="100">
        <v>274</v>
      </c>
      <c r="B275" s="101" t="s">
        <v>2222</v>
      </c>
      <c r="C275" s="101" t="s">
        <v>2223</v>
      </c>
      <c r="D275" s="100">
        <v>2</v>
      </c>
      <c r="E275" s="101" t="s">
        <v>775</v>
      </c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</row>
    <row r="276" spans="1:26" ht="13.5" customHeight="1" thickBot="1">
      <c r="A276" s="100">
        <v>275</v>
      </c>
      <c r="B276" s="101" t="s">
        <v>2224</v>
      </c>
      <c r="C276" s="101" t="s">
        <v>2225</v>
      </c>
      <c r="D276" s="100">
        <v>2</v>
      </c>
      <c r="E276" s="101" t="s">
        <v>775</v>
      </c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</row>
    <row r="277" spans="1:26" ht="13.5" customHeight="1" thickBot="1">
      <c r="A277" s="100">
        <v>276</v>
      </c>
      <c r="B277" s="101" t="s">
        <v>2226</v>
      </c>
      <c r="C277" s="101" t="s">
        <v>2227</v>
      </c>
      <c r="D277" s="100">
        <v>2</v>
      </c>
      <c r="E277" s="101" t="s">
        <v>775</v>
      </c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</row>
    <row r="278" spans="1:26" ht="13.5" customHeight="1" thickBot="1">
      <c r="A278" s="100">
        <v>277</v>
      </c>
      <c r="B278" s="101" t="s">
        <v>2228</v>
      </c>
      <c r="C278" s="101" t="s">
        <v>2229</v>
      </c>
      <c r="D278" s="100">
        <v>2</v>
      </c>
      <c r="E278" s="101" t="s">
        <v>775</v>
      </c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</row>
    <row r="279" spans="1:26" ht="13.5" customHeight="1" thickBot="1">
      <c r="A279" s="100">
        <v>278</v>
      </c>
      <c r="B279" s="101" t="s">
        <v>2230</v>
      </c>
      <c r="C279" s="101" t="s">
        <v>2231</v>
      </c>
      <c r="D279" s="100">
        <v>2</v>
      </c>
      <c r="E279" s="101" t="s">
        <v>775</v>
      </c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</row>
    <row r="280" spans="1:26" ht="13.5" customHeight="1" thickBot="1">
      <c r="A280" s="100">
        <v>279</v>
      </c>
      <c r="B280" s="101" t="s">
        <v>2232</v>
      </c>
      <c r="C280" s="101" t="s">
        <v>2233</v>
      </c>
      <c r="D280" s="100">
        <v>2</v>
      </c>
      <c r="E280" s="101" t="s">
        <v>146</v>
      </c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</row>
    <row r="281" spans="1:26" ht="13.5" customHeight="1" thickBot="1">
      <c r="A281" s="100">
        <v>280</v>
      </c>
      <c r="B281" s="101" t="s">
        <v>2234</v>
      </c>
      <c r="C281" s="101" t="s">
        <v>2235</v>
      </c>
      <c r="D281" s="100">
        <v>2</v>
      </c>
      <c r="E281" s="101" t="s">
        <v>146</v>
      </c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</row>
    <row r="282" spans="1:26" ht="13.5" customHeight="1" thickBot="1">
      <c r="A282" s="100">
        <v>281</v>
      </c>
      <c r="B282" s="101" t="s">
        <v>2236</v>
      </c>
      <c r="C282" s="101" t="s">
        <v>2237</v>
      </c>
      <c r="D282" s="100">
        <v>2</v>
      </c>
      <c r="E282" s="101" t="s">
        <v>257</v>
      </c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</row>
    <row r="283" spans="1:26" ht="13.5" customHeight="1" thickBot="1">
      <c r="A283" s="100">
        <v>282</v>
      </c>
      <c r="B283" s="101" t="s">
        <v>2238</v>
      </c>
      <c r="C283" s="101" t="s">
        <v>2239</v>
      </c>
      <c r="D283" s="100">
        <v>2</v>
      </c>
      <c r="E283" s="101" t="s">
        <v>818</v>
      </c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</row>
    <row r="284" spans="1:26" ht="13.5" customHeight="1" thickBot="1">
      <c r="A284" s="100">
        <v>283</v>
      </c>
      <c r="B284" s="101" t="s">
        <v>2240</v>
      </c>
      <c r="C284" s="101" t="s">
        <v>2241</v>
      </c>
      <c r="D284" s="100">
        <v>2</v>
      </c>
      <c r="E284" s="101" t="s">
        <v>818</v>
      </c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</row>
    <row r="285" spans="1:26" ht="13.5" customHeight="1" thickBot="1">
      <c r="A285" s="100">
        <v>284</v>
      </c>
      <c r="B285" s="101" t="s">
        <v>2242</v>
      </c>
      <c r="C285" s="101" t="s">
        <v>2243</v>
      </c>
      <c r="D285" s="100">
        <v>2</v>
      </c>
      <c r="E285" s="101" t="s">
        <v>818</v>
      </c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</row>
    <row r="286" spans="1:26" ht="13.5" customHeight="1" thickBot="1">
      <c r="A286" s="100">
        <v>285</v>
      </c>
      <c r="B286" s="101" t="s">
        <v>2244</v>
      </c>
      <c r="C286" s="101" t="s">
        <v>2245</v>
      </c>
      <c r="D286" s="100">
        <v>2</v>
      </c>
      <c r="E286" s="101" t="s">
        <v>818</v>
      </c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</row>
    <row r="287" spans="1:26" ht="13.5" customHeight="1" thickBot="1">
      <c r="A287" s="100">
        <v>286</v>
      </c>
      <c r="B287" s="101" t="s">
        <v>2246</v>
      </c>
      <c r="C287" s="101" t="s">
        <v>2247</v>
      </c>
      <c r="D287" s="100">
        <v>2</v>
      </c>
      <c r="E287" s="101" t="s">
        <v>227</v>
      </c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</row>
    <row r="288" spans="1:26" ht="13.5" customHeight="1" thickBot="1">
      <c r="A288" s="100">
        <v>287</v>
      </c>
      <c r="B288" s="101" t="s">
        <v>2248</v>
      </c>
      <c r="C288" s="101" t="s">
        <v>2249</v>
      </c>
      <c r="D288" s="100">
        <v>2</v>
      </c>
      <c r="E288" s="101" t="s">
        <v>103</v>
      </c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</row>
    <row r="289" spans="1:26" ht="13.5" customHeight="1" thickBot="1">
      <c r="A289" s="100">
        <v>288</v>
      </c>
      <c r="B289" s="101" t="s">
        <v>2250</v>
      </c>
      <c r="C289" s="101" t="s">
        <v>2251</v>
      </c>
      <c r="D289" s="100">
        <v>2</v>
      </c>
      <c r="E289" s="101" t="s">
        <v>179</v>
      </c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</row>
    <row r="290" spans="1:26" ht="13.5" customHeight="1" thickBot="1">
      <c r="A290" s="100">
        <v>289</v>
      </c>
      <c r="B290" s="101" t="s">
        <v>2252</v>
      </c>
      <c r="C290" s="101" t="s">
        <v>2253</v>
      </c>
      <c r="D290" s="100">
        <v>2</v>
      </c>
      <c r="E290" s="101" t="s">
        <v>179</v>
      </c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</row>
    <row r="291" spans="1:26" ht="13.5" customHeight="1" thickBot="1">
      <c r="A291" s="100">
        <v>290</v>
      </c>
      <c r="B291" s="101" t="s">
        <v>2254</v>
      </c>
      <c r="C291" s="101" t="s">
        <v>2255</v>
      </c>
      <c r="D291" s="100">
        <v>2</v>
      </c>
      <c r="E291" s="101" t="s">
        <v>179</v>
      </c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</row>
    <row r="292" spans="1:26" ht="13.5" customHeight="1" thickBot="1">
      <c r="A292" s="100">
        <v>291</v>
      </c>
      <c r="B292" s="101" t="s">
        <v>2256</v>
      </c>
      <c r="C292" s="101" t="s">
        <v>2257</v>
      </c>
      <c r="D292" s="100">
        <v>2</v>
      </c>
      <c r="E292" s="101" t="s">
        <v>201</v>
      </c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</row>
    <row r="293" spans="1:26" ht="13.5" customHeight="1" thickBot="1">
      <c r="A293" s="100">
        <v>292</v>
      </c>
      <c r="B293" s="101" t="s">
        <v>2258</v>
      </c>
      <c r="C293" s="101" t="s">
        <v>2259</v>
      </c>
      <c r="D293" s="100">
        <v>2</v>
      </c>
      <c r="E293" s="101" t="s">
        <v>201</v>
      </c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</row>
    <row r="294" spans="1:26" ht="13.5" customHeight="1" thickBot="1">
      <c r="A294" s="100">
        <v>293</v>
      </c>
      <c r="B294" s="101" t="s">
        <v>2260</v>
      </c>
      <c r="C294" s="101" t="s">
        <v>2261</v>
      </c>
      <c r="D294" s="100">
        <v>2</v>
      </c>
      <c r="E294" s="101" t="s">
        <v>658</v>
      </c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</row>
    <row r="295" spans="1:26" ht="13.5" customHeight="1" thickBot="1">
      <c r="A295" s="100">
        <v>294</v>
      </c>
      <c r="B295" s="101" t="s">
        <v>2262</v>
      </c>
      <c r="C295" s="101" t="s">
        <v>2263</v>
      </c>
      <c r="D295" s="100">
        <v>2</v>
      </c>
      <c r="E295" s="101" t="s">
        <v>213</v>
      </c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</row>
    <row r="296" spans="1:26" ht="13.5" customHeight="1" thickBot="1">
      <c r="A296" s="100">
        <v>295</v>
      </c>
      <c r="B296" s="101" t="s">
        <v>2264</v>
      </c>
      <c r="C296" s="101" t="s">
        <v>2265</v>
      </c>
      <c r="D296" s="100">
        <v>2</v>
      </c>
      <c r="E296" s="101" t="s">
        <v>213</v>
      </c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</row>
    <row r="297" spans="1:26" ht="13.5" customHeight="1" thickBot="1">
      <c r="A297" s="100">
        <v>296</v>
      </c>
      <c r="B297" s="101" t="s">
        <v>2266</v>
      </c>
      <c r="C297" s="101" t="s">
        <v>2267</v>
      </c>
      <c r="D297" s="100">
        <v>2</v>
      </c>
      <c r="E297" s="101" t="s">
        <v>155</v>
      </c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</row>
    <row r="298" spans="1:26" ht="13.5" customHeight="1" thickBot="1">
      <c r="A298" s="100">
        <v>297</v>
      </c>
      <c r="B298" s="101" t="s">
        <v>2268</v>
      </c>
      <c r="C298" s="101" t="s">
        <v>2269</v>
      </c>
      <c r="D298" s="100">
        <v>2</v>
      </c>
      <c r="E298" s="101" t="s">
        <v>128</v>
      </c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</row>
    <row r="299" spans="1:26" ht="13.5" customHeight="1" thickBot="1">
      <c r="A299" s="100">
        <v>298</v>
      </c>
      <c r="B299" s="101" t="s">
        <v>2270</v>
      </c>
      <c r="C299" s="101" t="s">
        <v>2271</v>
      </c>
      <c r="D299" s="100">
        <v>2</v>
      </c>
      <c r="E299" s="101" t="s">
        <v>135</v>
      </c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</row>
    <row r="300" spans="1:26" ht="13.5" customHeight="1" thickBot="1">
      <c r="A300" s="100">
        <v>299</v>
      </c>
      <c r="B300" s="101" t="s">
        <v>2272</v>
      </c>
      <c r="C300" s="101" t="s">
        <v>2273</v>
      </c>
      <c r="D300" s="100">
        <v>2</v>
      </c>
      <c r="E300" s="101" t="s">
        <v>135</v>
      </c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</row>
    <row r="301" spans="1:26" ht="13.5" customHeight="1" thickBot="1">
      <c r="A301" s="100">
        <v>300</v>
      </c>
      <c r="B301" s="101" t="s">
        <v>2274</v>
      </c>
      <c r="C301" s="101" t="s">
        <v>2275</v>
      </c>
      <c r="D301" s="100">
        <v>2</v>
      </c>
      <c r="E301" s="101" t="s">
        <v>135</v>
      </c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</row>
    <row r="302" spans="1:26" ht="13.5" customHeight="1" thickBot="1">
      <c r="A302" s="100">
        <v>301</v>
      </c>
      <c r="B302" s="101" t="s">
        <v>2276</v>
      </c>
      <c r="C302" s="101" t="s">
        <v>2277</v>
      </c>
      <c r="D302" s="100">
        <v>2</v>
      </c>
      <c r="E302" s="101" t="s">
        <v>135</v>
      </c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</row>
    <row r="303" spans="1:26" ht="13.5" customHeight="1" thickBot="1">
      <c r="A303" s="100">
        <v>302</v>
      </c>
      <c r="B303" s="101" t="s">
        <v>2278</v>
      </c>
      <c r="C303" s="101" t="s">
        <v>2279</v>
      </c>
      <c r="D303" s="100">
        <v>2</v>
      </c>
      <c r="E303" s="101" t="s">
        <v>135</v>
      </c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</row>
    <row r="304" spans="1:26" ht="13.5" customHeight="1" thickBot="1">
      <c r="A304" s="100">
        <v>303</v>
      </c>
      <c r="B304" s="101" t="s">
        <v>2280</v>
      </c>
      <c r="C304" s="101" t="s">
        <v>2281</v>
      </c>
      <c r="D304" s="100">
        <v>2</v>
      </c>
      <c r="E304" s="101" t="s">
        <v>213</v>
      </c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</row>
    <row r="305" spans="1:26" ht="13.5" customHeight="1" thickBot="1">
      <c r="A305" s="100">
        <v>304</v>
      </c>
      <c r="B305" s="101" t="s">
        <v>2282</v>
      </c>
      <c r="C305" s="101" t="s">
        <v>2283</v>
      </c>
      <c r="D305" s="100">
        <v>2</v>
      </c>
      <c r="E305" s="101" t="s">
        <v>274</v>
      </c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</row>
    <row r="306" spans="1:26" ht="13.5" customHeight="1" thickBot="1">
      <c r="A306" s="100">
        <v>305</v>
      </c>
      <c r="B306" s="101" t="s">
        <v>2284</v>
      </c>
      <c r="C306" s="101" t="s">
        <v>2285</v>
      </c>
      <c r="D306" s="100">
        <v>2</v>
      </c>
      <c r="E306" s="101" t="s">
        <v>274</v>
      </c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</row>
    <row r="307" spans="1:26" ht="13.5" customHeight="1" thickBot="1">
      <c r="A307" s="100">
        <v>306</v>
      </c>
      <c r="B307" s="101" t="s">
        <v>2286</v>
      </c>
      <c r="C307" s="101" t="s">
        <v>2287</v>
      </c>
      <c r="D307" s="100">
        <v>2</v>
      </c>
      <c r="E307" s="101" t="s">
        <v>274</v>
      </c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</row>
    <row r="308" spans="1:26" ht="13.5" customHeight="1" thickBot="1">
      <c r="A308" s="100">
        <v>307</v>
      </c>
      <c r="B308" s="101" t="s">
        <v>2288</v>
      </c>
      <c r="C308" s="101" t="s">
        <v>2289</v>
      </c>
      <c r="D308" s="100">
        <v>2</v>
      </c>
      <c r="E308" s="101" t="s">
        <v>274</v>
      </c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</row>
    <row r="309" spans="1:26" ht="13.5" customHeight="1" thickBot="1">
      <c r="A309" s="100">
        <v>308</v>
      </c>
      <c r="B309" s="101" t="s">
        <v>2290</v>
      </c>
      <c r="C309" s="101" t="s">
        <v>2291</v>
      </c>
      <c r="D309" s="100">
        <v>2</v>
      </c>
      <c r="E309" s="101" t="s">
        <v>274</v>
      </c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</row>
    <row r="310" spans="1:26" ht="13.5" customHeight="1" thickBot="1">
      <c r="A310" s="100">
        <v>309</v>
      </c>
      <c r="B310" s="101" t="s">
        <v>2292</v>
      </c>
      <c r="C310" s="101" t="s">
        <v>2293</v>
      </c>
      <c r="D310" s="100">
        <v>2</v>
      </c>
      <c r="E310" s="101" t="s">
        <v>274</v>
      </c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</row>
    <row r="311" spans="1:26" ht="13.5" customHeight="1" thickBot="1">
      <c r="A311" s="100">
        <v>310</v>
      </c>
      <c r="B311" s="101" t="s">
        <v>2294</v>
      </c>
      <c r="C311" s="101" t="s">
        <v>2295</v>
      </c>
      <c r="D311" s="100">
        <v>2</v>
      </c>
      <c r="E311" s="101" t="s">
        <v>1134</v>
      </c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</row>
    <row r="312" spans="1:26" ht="13.5" customHeight="1" thickBot="1">
      <c r="A312" s="100">
        <v>311</v>
      </c>
      <c r="B312" s="101" t="s">
        <v>2296</v>
      </c>
      <c r="C312" s="101" t="s">
        <v>2297</v>
      </c>
      <c r="D312" s="100">
        <v>2</v>
      </c>
      <c r="E312" s="101" t="s">
        <v>947</v>
      </c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</row>
    <row r="313" spans="1:26" ht="13.5" customHeight="1" thickBot="1">
      <c r="A313" s="100">
        <v>312</v>
      </c>
      <c r="B313" s="101" t="s">
        <v>2298</v>
      </c>
      <c r="C313" s="101" t="s">
        <v>2299</v>
      </c>
      <c r="D313" s="100">
        <v>2</v>
      </c>
      <c r="E313" s="101" t="s">
        <v>947</v>
      </c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</row>
    <row r="314" spans="1:26" ht="13.5" customHeight="1" thickBot="1">
      <c r="A314" s="100">
        <v>313</v>
      </c>
      <c r="B314" s="101" t="s">
        <v>2300</v>
      </c>
      <c r="C314" s="101" t="s">
        <v>2301</v>
      </c>
      <c r="D314" s="100">
        <v>2</v>
      </c>
      <c r="E314" s="101" t="s">
        <v>947</v>
      </c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</row>
    <row r="315" spans="1:26" ht="13.5" customHeight="1" thickBot="1">
      <c r="A315" s="100">
        <v>314</v>
      </c>
      <c r="B315" s="101" t="s">
        <v>2302</v>
      </c>
      <c r="C315" s="101" t="s">
        <v>2303</v>
      </c>
      <c r="D315" s="100">
        <v>2</v>
      </c>
      <c r="E315" s="101" t="s">
        <v>947</v>
      </c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</row>
    <row r="316" spans="1:26" ht="13.5" customHeight="1" thickBot="1">
      <c r="A316" s="100">
        <v>315</v>
      </c>
      <c r="B316" s="101" t="s">
        <v>2304</v>
      </c>
      <c r="C316" s="101" t="s">
        <v>2305</v>
      </c>
      <c r="D316" s="100">
        <v>2</v>
      </c>
      <c r="E316" s="101" t="s">
        <v>947</v>
      </c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</row>
    <row r="317" spans="1:26" ht="13.5" customHeight="1" thickBot="1">
      <c r="A317" s="100">
        <v>316</v>
      </c>
      <c r="B317" s="101" t="s">
        <v>2306</v>
      </c>
      <c r="C317" s="101" t="s">
        <v>2307</v>
      </c>
      <c r="D317" s="100">
        <v>2</v>
      </c>
      <c r="E317" s="101" t="s">
        <v>947</v>
      </c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</row>
    <row r="318" spans="1:26" ht="13.5" customHeight="1" thickBot="1">
      <c r="A318" s="100">
        <v>317</v>
      </c>
      <c r="B318" s="101" t="s">
        <v>2308</v>
      </c>
      <c r="C318" s="101" t="s">
        <v>2309</v>
      </c>
      <c r="D318" s="100">
        <v>2</v>
      </c>
      <c r="E318" s="101" t="s">
        <v>359</v>
      </c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</row>
    <row r="319" spans="1:26" ht="13.5" customHeight="1" thickBot="1">
      <c r="A319" s="100">
        <v>318</v>
      </c>
      <c r="B319" s="101" t="s">
        <v>2310</v>
      </c>
      <c r="C319" s="101" t="s">
        <v>2311</v>
      </c>
      <c r="D319" s="100">
        <v>2</v>
      </c>
      <c r="E319" s="101" t="s">
        <v>359</v>
      </c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</row>
    <row r="320" spans="1:26" ht="13.5" customHeight="1" thickBot="1">
      <c r="A320" s="100">
        <v>319</v>
      </c>
      <c r="B320" s="101" t="s">
        <v>2312</v>
      </c>
      <c r="C320" s="101" t="s">
        <v>2313</v>
      </c>
      <c r="D320" s="100">
        <v>2</v>
      </c>
      <c r="E320" s="101" t="s">
        <v>359</v>
      </c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</row>
    <row r="321" spans="1:26" ht="13.5" customHeight="1" thickBot="1">
      <c r="A321" s="100">
        <v>320</v>
      </c>
      <c r="B321" s="101" t="s">
        <v>2314</v>
      </c>
      <c r="C321" s="101" t="s">
        <v>2315</v>
      </c>
      <c r="D321" s="100">
        <v>2</v>
      </c>
      <c r="E321" s="101" t="s">
        <v>232</v>
      </c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</row>
    <row r="322" spans="1:26" ht="13.5" customHeight="1" thickBot="1">
      <c r="A322" s="100">
        <v>321</v>
      </c>
      <c r="B322" s="101" t="s">
        <v>2316</v>
      </c>
      <c r="C322" s="101" t="s">
        <v>2317</v>
      </c>
      <c r="D322" s="100">
        <v>2</v>
      </c>
      <c r="E322" s="101" t="s">
        <v>21</v>
      </c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</row>
    <row r="323" spans="1:26" ht="13.5" customHeight="1" thickBot="1">
      <c r="A323" s="100">
        <v>322</v>
      </c>
      <c r="B323" s="101" t="s">
        <v>2318</v>
      </c>
      <c r="C323" s="101" t="s">
        <v>2319</v>
      </c>
      <c r="D323" s="100">
        <v>2</v>
      </c>
      <c r="E323" s="101" t="s">
        <v>141</v>
      </c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</row>
    <row r="324" spans="1:26" ht="13.5" customHeight="1" thickBot="1">
      <c r="A324" s="100">
        <v>323</v>
      </c>
      <c r="B324" s="101" t="s">
        <v>2320</v>
      </c>
      <c r="C324" s="101" t="s">
        <v>2321</v>
      </c>
      <c r="D324" s="100">
        <v>2</v>
      </c>
      <c r="E324" s="101" t="s">
        <v>272</v>
      </c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</row>
    <row r="325" spans="1:26" ht="13.5" customHeight="1" thickBot="1">
      <c r="A325" s="100">
        <v>324</v>
      </c>
      <c r="B325" s="101" t="s">
        <v>2322</v>
      </c>
      <c r="C325" s="101" t="s">
        <v>2323</v>
      </c>
      <c r="D325" s="100">
        <v>2</v>
      </c>
      <c r="E325" s="101" t="s">
        <v>272</v>
      </c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</row>
    <row r="326" spans="1:26" ht="13.5" customHeight="1" thickBot="1">
      <c r="A326" s="100">
        <v>325</v>
      </c>
      <c r="B326" s="101" t="s">
        <v>2324</v>
      </c>
      <c r="C326" s="101" t="s">
        <v>2325</v>
      </c>
      <c r="D326" s="100">
        <v>2</v>
      </c>
      <c r="E326" s="101" t="s">
        <v>272</v>
      </c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</row>
    <row r="327" spans="1:26" ht="13.5" customHeight="1" thickBot="1">
      <c r="A327" s="100">
        <v>326</v>
      </c>
      <c r="B327" s="101" t="s">
        <v>2326</v>
      </c>
      <c r="C327" s="101" t="s">
        <v>2327</v>
      </c>
      <c r="D327" s="100">
        <v>2</v>
      </c>
      <c r="E327" s="101" t="s">
        <v>272</v>
      </c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</row>
    <row r="328" spans="1:26" ht="13.5" customHeight="1" thickBot="1">
      <c r="A328" s="100">
        <v>327</v>
      </c>
      <c r="B328" s="101" t="s">
        <v>2328</v>
      </c>
      <c r="C328" s="101" t="s">
        <v>2329</v>
      </c>
      <c r="D328" s="100">
        <v>2</v>
      </c>
      <c r="E328" s="101" t="s">
        <v>272</v>
      </c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</row>
    <row r="329" spans="1:26" ht="13.5" customHeight="1" thickBot="1">
      <c r="A329" s="100">
        <v>328</v>
      </c>
      <c r="B329" s="101" t="s">
        <v>2330</v>
      </c>
      <c r="C329" s="101" t="s">
        <v>2331</v>
      </c>
      <c r="D329" s="100">
        <v>2</v>
      </c>
      <c r="E329" s="101" t="s">
        <v>272</v>
      </c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</row>
    <row r="330" spans="1:26" ht="13.5" customHeight="1" thickBot="1">
      <c r="A330" s="100">
        <v>329</v>
      </c>
      <c r="B330" s="101" t="s">
        <v>2332</v>
      </c>
      <c r="C330" s="101" t="s">
        <v>2333</v>
      </c>
      <c r="D330" s="100">
        <v>2</v>
      </c>
      <c r="E330" s="101" t="s">
        <v>272</v>
      </c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</row>
    <row r="331" spans="1:26" ht="13.5" customHeight="1" thickBot="1">
      <c r="A331" s="100">
        <v>330</v>
      </c>
      <c r="B331" s="101" t="s">
        <v>2334</v>
      </c>
      <c r="C331" s="101" t="s">
        <v>2335</v>
      </c>
      <c r="D331" s="100">
        <v>2</v>
      </c>
      <c r="E331" s="101" t="s">
        <v>272</v>
      </c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</row>
    <row r="332" spans="1:26" ht="13.5" customHeight="1" thickBot="1">
      <c r="A332" s="100">
        <v>331</v>
      </c>
      <c r="B332" s="101" t="s">
        <v>2336</v>
      </c>
      <c r="C332" s="101" t="s">
        <v>2337</v>
      </c>
      <c r="D332" s="100">
        <v>2</v>
      </c>
      <c r="E332" s="101" t="s">
        <v>155</v>
      </c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</row>
    <row r="333" spans="1:26" ht="13.5" customHeight="1" thickBot="1">
      <c r="A333" s="100">
        <v>332</v>
      </c>
      <c r="B333" s="101" t="s">
        <v>2338</v>
      </c>
      <c r="C333" s="101" t="s">
        <v>2339</v>
      </c>
      <c r="D333" s="100">
        <v>2</v>
      </c>
      <c r="E333" s="101" t="s">
        <v>155</v>
      </c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</row>
    <row r="334" spans="1:26" ht="13.5" customHeight="1" thickBot="1">
      <c r="A334" s="100">
        <v>333</v>
      </c>
      <c r="B334" s="101" t="s">
        <v>2340</v>
      </c>
      <c r="C334" s="101" t="s">
        <v>2341</v>
      </c>
      <c r="D334" s="100">
        <v>2</v>
      </c>
      <c r="E334" s="101" t="s">
        <v>155</v>
      </c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</row>
    <row r="335" spans="1:26" ht="13.5" customHeight="1" thickBot="1">
      <c r="A335" s="100">
        <v>334</v>
      </c>
      <c r="B335" s="101" t="s">
        <v>2342</v>
      </c>
      <c r="C335" s="101" t="s">
        <v>2343</v>
      </c>
      <c r="D335" s="100">
        <v>2</v>
      </c>
      <c r="E335" s="101" t="s">
        <v>155</v>
      </c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</row>
    <row r="336" spans="1:26" ht="13.5" customHeight="1" thickBot="1">
      <c r="A336" s="100">
        <v>335</v>
      </c>
      <c r="B336" s="101" t="s">
        <v>2344</v>
      </c>
      <c r="C336" s="101" t="s">
        <v>2345</v>
      </c>
      <c r="D336" s="100">
        <v>2</v>
      </c>
      <c r="E336" s="101" t="s">
        <v>155</v>
      </c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</row>
    <row r="337" spans="1:26" ht="13.5" customHeight="1" thickBot="1">
      <c r="A337" s="100">
        <v>336</v>
      </c>
      <c r="B337" s="101" t="s">
        <v>2346</v>
      </c>
      <c r="C337" s="101" t="s">
        <v>2347</v>
      </c>
      <c r="D337" s="100">
        <v>2</v>
      </c>
      <c r="E337" s="101" t="s">
        <v>658</v>
      </c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</row>
    <row r="338" spans="1:26" ht="13.5" customHeight="1" thickBot="1">
      <c r="A338" s="100">
        <v>337</v>
      </c>
      <c r="B338" s="101" t="s">
        <v>2348</v>
      </c>
      <c r="C338" s="101" t="s">
        <v>2349</v>
      </c>
      <c r="D338" s="100">
        <v>2</v>
      </c>
      <c r="E338" s="101" t="s">
        <v>740</v>
      </c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</row>
    <row r="339" spans="1:26" ht="13.5" customHeight="1" thickBot="1">
      <c r="A339" s="100">
        <v>338</v>
      </c>
      <c r="B339" s="101" t="s">
        <v>2350</v>
      </c>
      <c r="C339" s="101" t="s">
        <v>2351</v>
      </c>
      <c r="D339" s="100">
        <v>2</v>
      </c>
      <c r="E339" s="101" t="s">
        <v>740</v>
      </c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</row>
    <row r="340" spans="1:26" ht="13.5" customHeight="1" thickBot="1">
      <c r="A340" s="100">
        <v>339</v>
      </c>
      <c r="B340" s="101" t="s">
        <v>2352</v>
      </c>
      <c r="C340" s="101" t="s">
        <v>2353</v>
      </c>
      <c r="D340" s="100">
        <v>2</v>
      </c>
      <c r="E340" s="101" t="s">
        <v>272</v>
      </c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</row>
    <row r="341" spans="1:26" ht="13.5" customHeight="1" thickBot="1">
      <c r="A341" s="100">
        <v>340</v>
      </c>
      <c r="B341" s="101" t="s">
        <v>2354</v>
      </c>
      <c r="C341" s="101" t="s">
        <v>2355</v>
      </c>
      <c r="D341" s="100">
        <v>2</v>
      </c>
      <c r="E341" s="101" t="s">
        <v>96</v>
      </c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</row>
    <row r="342" spans="1:26" ht="13.5" customHeight="1" thickBot="1">
      <c r="A342" s="100">
        <v>341</v>
      </c>
      <c r="B342" s="101" t="s">
        <v>2356</v>
      </c>
      <c r="C342" s="101" t="s">
        <v>2357</v>
      </c>
      <c r="D342" s="100">
        <v>2</v>
      </c>
      <c r="E342" s="101" t="s">
        <v>96</v>
      </c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</row>
    <row r="343" spans="1:26" ht="13.5" customHeight="1" thickBot="1">
      <c r="A343" s="100">
        <v>342</v>
      </c>
      <c r="B343" s="101" t="s">
        <v>2358</v>
      </c>
      <c r="C343" s="101" t="s">
        <v>2359</v>
      </c>
      <c r="D343" s="100">
        <v>2</v>
      </c>
      <c r="E343" s="101" t="s">
        <v>96</v>
      </c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</row>
    <row r="344" spans="1:26" ht="13.5" customHeight="1" thickBot="1">
      <c r="A344" s="100">
        <v>343</v>
      </c>
      <c r="B344" s="101" t="s">
        <v>2360</v>
      </c>
      <c r="C344" s="101" t="s">
        <v>2361</v>
      </c>
      <c r="D344" s="100">
        <v>2</v>
      </c>
      <c r="E344" s="101" t="s">
        <v>96</v>
      </c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</row>
    <row r="345" spans="1:26" ht="13.5" customHeight="1" thickBot="1">
      <c r="A345" s="100">
        <v>344</v>
      </c>
      <c r="B345" s="101" t="s">
        <v>2362</v>
      </c>
      <c r="C345" s="101" t="s">
        <v>2363</v>
      </c>
      <c r="D345" s="100">
        <v>2</v>
      </c>
      <c r="E345" s="101" t="s">
        <v>448</v>
      </c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</row>
    <row r="346" spans="1:26" ht="13.5" customHeight="1" thickBot="1">
      <c r="A346" s="100">
        <v>345</v>
      </c>
      <c r="B346" s="101" t="s">
        <v>2364</v>
      </c>
      <c r="C346" s="101" t="s">
        <v>2365</v>
      </c>
      <c r="D346" s="100">
        <v>2</v>
      </c>
      <c r="E346" s="101" t="s">
        <v>448</v>
      </c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</row>
    <row r="347" spans="1:26" ht="13.5" customHeight="1" thickBot="1">
      <c r="A347" s="100">
        <v>346</v>
      </c>
      <c r="B347" s="101" t="s">
        <v>2366</v>
      </c>
      <c r="C347" s="101" t="s">
        <v>2367</v>
      </c>
      <c r="D347" s="100">
        <v>2</v>
      </c>
      <c r="E347" s="101" t="s">
        <v>448</v>
      </c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</row>
    <row r="348" spans="1:26" ht="13.5" customHeight="1" thickBot="1">
      <c r="A348" s="100">
        <v>347</v>
      </c>
      <c r="B348" s="101" t="s">
        <v>2368</v>
      </c>
      <c r="C348" s="101" t="s">
        <v>2369</v>
      </c>
      <c r="D348" s="100">
        <v>2</v>
      </c>
      <c r="E348" s="101" t="s">
        <v>448</v>
      </c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</row>
    <row r="349" spans="1:26" ht="13.5" customHeight="1" thickBot="1">
      <c r="A349" s="100">
        <v>348</v>
      </c>
      <c r="B349" s="101" t="s">
        <v>2370</v>
      </c>
      <c r="C349" s="101" t="s">
        <v>2371</v>
      </c>
      <c r="D349" s="100">
        <v>2</v>
      </c>
      <c r="E349" s="101" t="s">
        <v>150</v>
      </c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</row>
    <row r="350" spans="1:26" ht="13.5" customHeight="1" thickBot="1">
      <c r="A350" s="100">
        <v>349</v>
      </c>
      <c r="B350" s="101" t="s">
        <v>2372</v>
      </c>
      <c r="C350" s="101" t="s">
        <v>2373</v>
      </c>
      <c r="D350" s="100">
        <v>2</v>
      </c>
      <c r="E350" s="101" t="s">
        <v>150</v>
      </c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</row>
    <row r="351" spans="1:26" ht="13.5" customHeight="1" thickBot="1">
      <c r="A351" s="100">
        <v>350</v>
      </c>
      <c r="B351" s="101" t="s">
        <v>2374</v>
      </c>
      <c r="C351" s="101" t="s">
        <v>2375</v>
      </c>
      <c r="D351" s="100">
        <v>2</v>
      </c>
      <c r="E351" s="101" t="s">
        <v>150</v>
      </c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</row>
    <row r="352" spans="1:26" ht="13.5" customHeight="1" thickBot="1">
      <c r="A352" s="100">
        <v>351</v>
      </c>
      <c r="B352" s="101" t="s">
        <v>2376</v>
      </c>
      <c r="C352" s="101" t="s">
        <v>2377</v>
      </c>
      <c r="D352" s="100">
        <v>2</v>
      </c>
      <c r="E352" s="101" t="s">
        <v>190</v>
      </c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</row>
    <row r="353" spans="1:26" ht="13.5" customHeight="1" thickBot="1">
      <c r="A353" s="100">
        <v>352</v>
      </c>
      <c r="B353" s="101" t="s">
        <v>2378</v>
      </c>
      <c r="C353" s="101" t="s">
        <v>2379</v>
      </c>
      <c r="D353" s="100">
        <v>2</v>
      </c>
      <c r="E353" s="101" t="s">
        <v>190</v>
      </c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</row>
    <row r="354" spans="1:26" ht="13.5" customHeight="1" thickBot="1">
      <c r="A354" s="100">
        <v>353</v>
      </c>
      <c r="B354" s="101" t="s">
        <v>2380</v>
      </c>
      <c r="C354" s="101" t="s">
        <v>2381</v>
      </c>
      <c r="D354" s="100">
        <v>2</v>
      </c>
      <c r="E354" s="101" t="s">
        <v>188</v>
      </c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</row>
    <row r="355" spans="1:26" ht="13.5" customHeight="1" thickBot="1">
      <c r="A355" s="100">
        <v>354</v>
      </c>
      <c r="B355" s="101" t="s">
        <v>2382</v>
      </c>
      <c r="C355" s="101" t="s">
        <v>2383</v>
      </c>
      <c r="D355" s="100">
        <v>2</v>
      </c>
      <c r="E355" s="101" t="s">
        <v>188</v>
      </c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</row>
    <row r="356" spans="1:26" ht="13.5" customHeight="1" thickBot="1">
      <c r="A356" s="100">
        <v>355</v>
      </c>
      <c r="B356" s="101" t="s">
        <v>2384</v>
      </c>
      <c r="C356" s="101" t="s">
        <v>2385</v>
      </c>
      <c r="D356" s="100">
        <v>2</v>
      </c>
      <c r="E356" s="101" t="s">
        <v>188</v>
      </c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</row>
    <row r="357" spans="1:26" ht="13.5" customHeight="1" thickBot="1">
      <c r="A357" s="100">
        <v>356</v>
      </c>
      <c r="B357" s="101" t="s">
        <v>2386</v>
      </c>
      <c r="C357" s="101" t="s">
        <v>2387</v>
      </c>
      <c r="D357" s="100">
        <v>2</v>
      </c>
      <c r="E357" s="101" t="s">
        <v>188</v>
      </c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</row>
    <row r="358" spans="1:26" ht="13.5" customHeight="1" thickBot="1">
      <c r="A358" s="100">
        <v>357</v>
      </c>
      <c r="B358" s="101" t="s">
        <v>2388</v>
      </c>
      <c r="C358" s="101" t="s">
        <v>2389</v>
      </c>
      <c r="D358" s="100">
        <v>2</v>
      </c>
      <c r="E358" s="101" t="s">
        <v>263</v>
      </c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</row>
    <row r="359" spans="1:26" ht="13.5" customHeight="1" thickBot="1">
      <c r="A359" s="100">
        <v>358</v>
      </c>
      <c r="B359" s="101" t="s">
        <v>2390</v>
      </c>
      <c r="C359" s="101" t="s">
        <v>2391</v>
      </c>
      <c r="D359" s="100">
        <v>2</v>
      </c>
      <c r="E359" s="101" t="s">
        <v>285</v>
      </c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</row>
    <row r="360" spans="1:26" ht="13.5" customHeight="1" thickBot="1">
      <c r="A360" s="100">
        <v>359</v>
      </c>
      <c r="B360" s="101" t="s">
        <v>2392</v>
      </c>
      <c r="C360" s="101" t="s">
        <v>2393</v>
      </c>
      <c r="D360" s="100">
        <v>2</v>
      </c>
      <c r="E360" s="101" t="s">
        <v>276</v>
      </c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</row>
    <row r="361" spans="1:26" ht="13.5" customHeight="1" thickBot="1">
      <c r="A361" s="100">
        <v>360</v>
      </c>
      <c r="B361" s="101" t="s">
        <v>2394</v>
      </c>
      <c r="C361" s="101" t="s">
        <v>2395</v>
      </c>
      <c r="D361" s="100">
        <v>2</v>
      </c>
      <c r="E361" s="101" t="s">
        <v>276</v>
      </c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</row>
    <row r="362" spans="1:26" ht="13.5" customHeight="1" thickBot="1">
      <c r="A362" s="100">
        <v>361</v>
      </c>
      <c r="B362" s="101" t="s">
        <v>2396</v>
      </c>
      <c r="C362" s="101" t="s">
        <v>2397</v>
      </c>
      <c r="D362" s="100">
        <v>2</v>
      </c>
      <c r="E362" s="101" t="s">
        <v>159</v>
      </c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</row>
    <row r="363" spans="1:26" ht="13.5" customHeight="1" thickBot="1">
      <c r="A363" s="100">
        <v>362</v>
      </c>
      <c r="B363" s="101" t="s">
        <v>2398</v>
      </c>
      <c r="C363" s="101" t="s">
        <v>2399</v>
      </c>
      <c r="D363" s="100">
        <v>2</v>
      </c>
      <c r="E363" s="101" t="s">
        <v>241</v>
      </c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</row>
    <row r="364" spans="1:26" ht="13.5" customHeight="1" thickBot="1">
      <c r="A364" s="100">
        <v>363</v>
      </c>
      <c r="B364" s="101" t="s">
        <v>2400</v>
      </c>
      <c r="C364" s="101" t="s">
        <v>2401</v>
      </c>
      <c r="D364" s="100">
        <v>2</v>
      </c>
      <c r="E364" s="101" t="s">
        <v>103</v>
      </c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</row>
    <row r="365" spans="1:26" ht="13.5" customHeight="1" thickBot="1">
      <c r="A365" s="100">
        <v>364</v>
      </c>
      <c r="B365" s="101" t="s">
        <v>2402</v>
      </c>
      <c r="C365" s="101" t="s">
        <v>2403</v>
      </c>
      <c r="D365" s="100">
        <v>2</v>
      </c>
      <c r="E365" s="101" t="s">
        <v>103</v>
      </c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</row>
    <row r="366" spans="1:26" ht="13.5" customHeight="1" thickBot="1">
      <c r="A366" s="100">
        <v>365</v>
      </c>
      <c r="B366" s="101" t="s">
        <v>2404</v>
      </c>
      <c r="C366" s="101" t="s">
        <v>2405</v>
      </c>
      <c r="D366" s="100">
        <v>2</v>
      </c>
      <c r="E366" s="101" t="s">
        <v>103</v>
      </c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</row>
    <row r="367" spans="1:26" ht="13.5" customHeight="1" thickBot="1">
      <c r="A367" s="100">
        <v>366</v>
      </c>
      <c r="B367" s="101" t="s">
        <v>2406</v>
      </c>
      <c r="C367" s="101" t="s">
        <v>2407</v>
      </c>
      <c r="D367" s="100">
        <v>2</v>
      </c>
      <c r="E367" s="101" t="s">
        <v>287</v>
      </c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</row>
    <row r="368" spans="1:26" ht="13.5" customHeight="1" thickBot="1">
      <c r="A368" s="100">
        <v>367</v>
      </c>
      <c r="B368" s="101" t="s">
        <v>2408</v>
      </c>
      <c r="C368" s="101" t="s">
        <v>2409</v>
      </c>
      <c r="D368" s="100">
        <v>2</v>
      </c>
      <c r="E368" s="101" t="s">
        <v>287</v>
      </c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</row>
    <row r="369" spans="1:26" ht="13.5" customHeight="1" thickBot="1">
      <c r="A369" s="100">
        <v>368</v>
      </c>
      <c r="B369" s="101" t="s">
        <v>2410</v>
      </c>
      <c r="C369" s="101" t="s">
        <v>2411</v>
      </c>
      <c r="D369" s="100">
        <v>2</v>
      </c>
      <c r="E369" s="101" t="s">
        <v>287</v>
      </c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</row>
    <row r="370" spans="1:26" ht="13.5" customHeight="1" thickBot="1">
      <c r="A370" s="100">
        <v>369</v>
      </c>
      <c r="B370" s="101" t="s">
        <v>2412</v>
      </c>
      <c r="C370" s="101" t="s">
        <v>2413</v>
      </c>
      <c r="D370" s="100">
        <v>2</v>
      </c>
      <c r="E370" s="101" t="s">
        <v>287</v>
      </c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</row>
    <row r="371" spans="1:26" ht="13.5" customHeight="1" thickBot="1">
      <c r="A371" s="100">
        <v>370</v>
      </c>
      <c r="B371" s="101" t="s">
        <v>2414</v>
      </c>
      <c r="C371" s="101" t="s">
        <v>2415</v>
      </c>
      <c r="D371" s="100">
        <v>2</v>
      </c>
      <c r="E371" s="101" t="s">
        <v>266</v>
      </c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</row>
    <row r="372" spans="1:26" ht="13.5" customHeight="1" thickBot="1">
      <c r="A372" s="100">
        <v>371</v>
      </c>
      <c r="B372" s="101" t="s">
        <v>2416</v>
      </c>
      <c r="C372" s="101" t="s">
        <v>2417</v>
      </c>
      <c r="D372" s="100">
        <v>2</v>
      </c>
      <c r="E372" s="101" t="s">
        <v>152</v>
      </c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</row>
    <row r="373" spans="1:26" ht="13.5" customHeight="1" thickBot="1">
      <c r="A373" s="100">
        <v>372</v>
      </c>
      <c r="B373" s="101" t="s">
        <v>2418</v>
      </c>
      <c r="C373" s="101" t="s">
        <v>2419</v>
      </c>
      <c r="D373" s="100">
        <v>2</v>
      </c>
      <c r="E373" s="101" t="s">
        <v>152</v>
      </c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</row>
    <row r="374" spans="1:26" ht="13.5" customHeight="1" thickBot="1">
      <c r="A374" s="100">
        <v>373</v>
      </c>
      <c r="B374" s="101" t="s">
        <v>2420</v>
      </c>
      <c r="C374" s="101" t="s">
        <v>2421</v>
      </c>
      <c r="D374" s="100">
        <v>2</v>
      </c>
      <c r="E374" s="101" t="s">
        <v>253</v>
      </c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</row>
    <row r="375" spans="1:26" ht="13.5" customHeight="1" thickBot="1">
      <c r="A375" s="100">
        <v>374</v>
      </c>
      <c r="B375" s="101" t="s">
        <v>2422</v>
      </c>
      <c r="C375" s="101" t="s">
        <v>2423</v>
      </c>
      <c r="D375" s="100">
        <v>2</v>
      </c>
      <c r="E375" s="101" t="s">
        <v>253</v>
      </c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</row>
    <row r="376" spans="1:26" ht="13.5" customHeight="1" thickBot="1">
      <c r="A376" s="100">
        <v>375</v>
      </c>
      <c r="B376" s="101" t="s">
        <v>2424</v>
      </c>
      <c r="C376" s="101" t="s">
        <v>2425</v>
      </c>
      <c r="D376" s="100">
        <v>2</v>
      </c>
      <c r="E376" s="101" t="s">
        <v>253</v>
      </c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</row>
    <row r="377" spans="1:26" ht="13.5" customHeight="1" thickBot="1">
      <c r="A377" s="100">
        <v>376</v>
      </c>
      <c r="B377" s="101" t="s">
        <v>2426</v>
      </c>
      <c r="C377" s="101" t="s">
        <v>2427</v>
      </c>
      <c r="D377" s="100">
        <v>2</v>
      </c>
      <c r="E377" s="101" t="s">
        <v>253</v>
      </c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</row>
    <row r="378" spans="1:26" ht="13.5" customHeight="1" thickBot="1">
      <c r="A378" s="100">
        <v>377</v>
      </c>
      <c r="B378" s="101" t="s">
        <v>2428</v>
      </c>
      <c r="C378" s="101" t="s">
        <v>2429</v>
      </c>
      <c r="D378" s="100">
        <v>2</v>
      </c>
      <c r="E378" s="101" t="s">
        <v>27</v>
      </c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</row>
    <row r="379" spans="1:26" ht="13.5" customHeight="1" thickBot="1">
      <c r="A379" s="100">
        <v>378</v>
      </c>
      <c r="B379" s="101" t="s">
        <v>2430</v>
      </c>
      <c r="C379" s="101" t="s">
        <v>2431</v>
      </c>
      <c r="D379" s="100">
        <v>2</v>
      </c>
      <c r="E379" s="101" t="s">
        <v>27</v>
      </c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</row>
    <row r="380" spans="1:26" ht="13.5" customHeight="1" thickBot="1">
      <c r="A380" s="100">
        <v>379</v>
      </c>
      <c r="B380" s="101" t="s">
        <v>2432</v>
      </c>
      <c r="C380" s="101" t="s">
        <v>2433</v>
      </c>
      <c r="D380" s="100">
        <v>2</v>
      </c>
      <c r="E380" s="101" t="s">
        <v>27</v>
      </c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</row>
    <row r="381" spans="1:26" ht="13.5" customHeight="1" thickBot="1">
      <c r="A381" s="100">
        <v>380</v>
      </c>
      <c r="B381" s="101" t="s">
        <v>2434</v>
      </c>
      <c r="C381" s="101" t="s">
        <v>2435</v>
      </c>
      <c r="D381" s="100">
        <v>2</v>
      </c>
      <c r="E381" s="101" t="s">
        <v>27</v>
      </c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</row>
    <row r="382" spans="1:26" ht="13.5" customHeight="1" thickBot="1">
      <c r="A382" s="100">
        <v>381</v>
      </c>
      <c r="B382" s="101" t="s">
        <v>2436</v>
      </c>
      <c r="C382" s="101" t="s">
        <v>2437</v>
      </c>
      <c r="D382" s="100">
        <v>2</v>
      </c>
      <c r="E382" s="101" t="s">
        <v>27</v>
      </c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</row>
    <row r="383" spans="1:26" ht="13.5" customHeight="1" thickBot="1">
      <c r="A383" s="100">
        <v>382</v>
      </c>
      <c r="B383" s="101" t="s">
        <v>2438</v>
      </c>
      <c r="C383" s="101" t="s">
        <v>2439</v>
      </c>
      <c r="D383" s="100">
        <v>2</v>
      </c>
      <c r="E383" s="101" t="s">
        <v>27</v>
      </c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</row>
    <row r="384" spans="1:26" ht="13.5" customHeight="1" thickBot="1">
      <c r="A384" s="100">
        <v>383</v>
      </c>
      <c r="B384" s="101" t="s">
        <v>2440</v>
      </c>
      <c r="C384" s="101" t="s">
        <v>2441</v>
      </c>
      <c r="D384" s="100">
        <v>2</v>
      </c>
      <c r="E384" s="101" t="s">
        <v>27</v>
      </c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</row>
    <row r="385" spans="1:26" ht="13.5" customHeight="1" thickBot="1">
      <c r="A385" s="100">
        <v>384</v>
      </c>
      <c r="B385" s="101" t="s">
        <v>2442</v>
      </c>
      <c r="C385" s="101" t="s">
        <v>2443</v>
      </c>
      <c r="D385" s="100">
        <v>2</v>
      </c>
      <c r="E385" s="101" t="s">
        <v>1214</v>
      </c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</row>
    <row r="386" spans="1:26" ht="13.5" customHeight="1" thickBot="1">
      <c r="A386" s="100">
        <v>385</v>
      </c>
      <c r="B386" s="101" t="s">
        <v>2444</v>
      </c>
      <c r="C386" s="101" t="s">
        <v>2445</v>
      </c>
      <c r="D386" s="100">
        <v>2</v>
      </c>
      <c r="E386" s="101" t="s">
        <v>1214</v>
      </c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</row>
    <row r="387" spans="1:26" ht="13.5" customHeight="1" thickBot="1">
      <c r="A387" s="100">
        <v>386</v>
      </c>
      <c r="B387" s="101" t="s">
        <v>2446</v>
      </c>
      <c r="C387" s="101" t="s">
        <v>2447</v>
      </c>
      <c r="D387" s="100">
        <v>2</v>
      </c>
      <c r="E387" s="101" t="s">
        <v>21</v>
      </c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</row>
    <row r="388" spans="1:26" ht="13.5" customHeight="1" thickBot="1">
      <c r="A388" s="100">
        <v>387</v>
      </c>
      <c r="B388" s="101" t="s">
        <v>2448</v>
      </c>
      <c r="C388" s="101" t="s">
        <v>2449</v>
      </c>
      <c r="D388" s="100">
        <v>2</v>
      </c>
      <c r="E388" s="101" t="s">
        <v>96</v>
      </c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</row>
    <row r="389" spans="1:26" ht="13.5" customHeight="1" thickBot="1">
      <c r="A389" s="100">
        <v>388</v>
      </c>
      <c r="B389" s="101" t="s">
        <v>2450</v>
      </c>
      <c r="C389" s="101" t="s">
        <v>2451</v>
      </c>
      <c r="D389" s="100">
        <v>2</v>
      </c>
      <c r="E389" s="101" t="s">
        <v>96</v>
      </c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</row>
    <row r="390" spans="1:26" ht="13.5" customHeight="1" thickBot="1">
      <c r="A390" s="100">
        <v>389</v>
      </c>
      <c r="B390" s="101" t="s">
        <v>2452</v>
      </c>
      <c r="C390" s="101" t="s">
        <v>2453</v>
      </c>
      <c r="D390" s="100">
        <v>2</v>
      </c>
      <c r="E390" s="101" t="s">
        <v>96</v>
      </c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</row>
    <row r="391" spans="1:26" ht="13.5" customHeight="1" thickBot="1">
      <c r="A391" s="100">
        <v>390</v>
      </c>
      <c r="B391" s="101" t="s">
        <v>2454</v>
      </c>
      <c r="C391" s="101" t="s">
        <v>2455</v>
      </c>
      <c r="D391" s="100">
        <v>2</v>
      </c>
      <c r="E391" s="101" t="s">
        <v>273</v>
      </c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</row>
    <row r="392" spans="1:26" ht="13.5" customHeight="1" thickBot="1">
      <c r="A392" s="100">
        <v>391</v>
      </c>
      <c r="B392" s="101" t="s">
        <v>2456</v>
      </c>
      <c r="C392" s="101" t="s">
        <v>2457</v>
      </c>
      <c r="D392" s="100">
        <v>2</v>
      </c>
      <c r="E392" s="101" t="s">
        <v>273</v>
      </c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</row>
    <row r="393" spans="1:26" ht="13.5" customHeight="1" thickBot="1">
      <c r="A393" s="100">
        <v>392</v>
      </c>
      <c r="B393" s="101" t="s">
        <v>2458</v>
      </c>
      <c r="C393" s="101" t="s">
        <v>2459</v>
      </c>
      <c r="D393" s="100">
        <v>2</v>
      </c>
      <c r="E393" s="101" t="s">
        <v>273</v>
      </c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</row>
    <row r="394" spans="1:26" ht="13.5" customHeight="1" thickBot="1">
      <c r="A394" s="100">
        <v>393</v>
      </c>
      <c r="B394" s="101" t="s">
        <v>2460</v>
      </c>
      <c r="C394" s="101" t="s">
        <v>2461</v>
      </c>
      <c r="D394" s="100">
        <v>2</v>
      </c>
      <c r="E394" s="101" t="s">
        <v>268</v>
      </c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</row>
    <row r="395" spans="1:26" ht="13.5" customHeight="1" thickBot="1">
      <c r="A395" s="100">
        <v>394</v>
      </c>
      <c r="B395" s="101" t="s">
        <v>2462</v>
      </c>
      <c r="C395" s="101" t="s">
        <v>2463</v>
      </c>
      <c r="D395" s="100">
        <v>2</v>
      </c>
      <c r="E395" s="101" t="s">
        <v>124</v>
      </c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</row>
    <row r="396" spans="1:26" ht="13.5" customHeight="1" thickBot="1">
      <c r="A396" s="100">
        <v>395</v>
      </c>
      <c r="B396" s="101" t="s">
        <v>2464</v>
      </c>
      <c r="C396" s="101" t="s">
        <v>2465</v>
      </c>
      <c r="D396" s="100">
        <v>2</v>
      </c>
      <c r="E396" s="101" t="s">
        <v>124</v>
      </c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</row>
    <row r="397" spans="1:26" ht="13.5" customHeight="1" thickBot="1">
      <c r="A397" s="100">
        <v>396</v>
      </c>
      <c r="B397" s="101" t="s">
        <v>2466</v>
      </c>
      <c r="C397" s="101" t="s">
        <v>2467</v>
      </c>
      <c r="D397" s="100">
        <v>2</v>
      </c>
      <c r="E397" s="101" t="s">
        <v>108</v>
      </c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</row>
    <row r="398" spans="1:26" ht="13.5" customHeight="1" thickBot="1">
      <c r="A398" s="100">
        <v>397</v>
      </c>
      <c r="B398" s="101" t="s">
        <v>2468</v>
      </c>
      <c r="C398" s="101" t="s">
        <v>2469</v>
      </c>
      <c r="D398" s="100">
        <v>2</v>
      </c>
      <c r="E398" s="101" t="s">
        <v>108</v>
      </c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</row>
    <row r="399" spans="1:26" ht="13.5" customHeight="1" thickBot="1">
      <c r="A399" s="100">
        <v>398</v>
      </c>
      <c r="B399" s="101" t="s">
        <v>2470</v>
      </c>
      <c r="C399" s="101" t="s">
        <v>2471</v>
      </c>
      <c r="D399" s="100">
        <v>2</v>
      </c>
      <c r="E399" s="101" t="s">
        <v>116</v>
      </c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</row>
    <row r="400" spans="1:26" ht="13.5" customHeight="1" thickBot="1">
      <c r="A400" s="100">
        <v>399</v>
      </c>
      <c r="B400" s="101" t="s">
        <v>2472</v>
      </c>
      <c r="C400" s="101" t="s">
        <v>2473</v>
      </c>
      <c r="D400" s="100">
        <v>2</v>
      </c>
      <c r="E400" s="101" t="s">
        <v>116</v>
      </c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</row>
    <row r="401" spans="1:26" ht="13.5" customHeight="1" thickBot="1">
      <c r="A401" s="100">
        <v>400</v>
      </c>
      <c r="B401" s="101" t="s">
        <v>2474</v>
      </c>
      <c r="C401" s="101" t="s">
        <v>2475</v>
      </c>
      <c r="D401" s="100">
        <v>2</v>
      </c>
      <c r="E401" s="101" t="s">
        <v>17</v>
      </c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</row>
    <row r="402" spans="1:26" ht="13.5" customHeight="1" thickBot="1">
      <c r="A402" s="100">
        <v>401</v>
      </c>
      <c r="B402" s="101" t="s">
        <v>2476</v>
      </c>
      <c r="C402" s="101" t="s">
        <v>2477</v>
      </c>
      <c r="D402" s="100">
        <v>2</v>
      </c>
      <c r="E402" s="101" t="s">
        <v>17</v>
      </c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</row>
    <row r="403" spans="1:26" ht="13.5" customHeight="1" thickBot="1">
      <c r="A403" s="100">
        <v>402</v>
      </c>
      <c r="B403" s="101" t="s">
        <v>2478</v>
      </c>
      <c r="C403" s="101" t="s">
        <v>2479</v>
      </c>
      <c r="D403" s="100">
        <v>2</v>
      </c>
      <c r="E403" s="101" t="s">
        <v>17</v>
      </c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</row>
    <row r="404" spans="1:26" ht="13.5" customHeight="1" thickBot="1">
      <c r="A404" s="100">
        <v>403</v>
      </c>
      <c r="B404" s="101" t="s">
        <v>2480</v>
      </c>
      <c r="C404" s="101" t="s">
        <v>2481</v>
      </c>
      <c r="D404" s="100">
        <v>2</v>
      </c>
      <c r="E404" s="101" t="s">
        <v>17</v>
      </c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</row>
    <row r="405" spans="1:26" ht="13.5" customHeight="1" thickBot="1">
      <c r="A405" s="100">
        <v>404</v>
      </c>
      <c r="B405" s="101" t="s">
        <v>2482</v>
      </c>
      <c r="C405" s="101" t="s">
        <v>2483</v>
      </c>
      <c r="D405" s="100">
        <v>2</v>
      </c>
      <c r="E405" s="101" t="s">
        <v>17</v>
      </c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</row>
    <row r="406" spans="1:26" ht="13.5" customHeight="1" thickBot="1">
      <c r="A406" s="100">
        <v>405</v>
      </c>
      <c r="B406" s="101" t="s">
        <v>2484</v>
      </c>
      <c r="C406" s="101" t="s">
        <v>2485</v>
      </c>
      <c r="D406" s="100">
        <v>2</v>
      </c>
      <c r="E406" s="101" t="s">
        <v>74</v>
      </c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</row>
    <row r="407" spans="1:26" ht="13.5" customHeight="1" thickBot="1">
      <c r="A407" s="100">
        <v>406</v>
      </c>
      <c r="B407" s="101" t="s">
        <v>2486</v>
      </c>
      <c r="C407" s="101" t="s">
        <v>2487</v>
      </c>
      <c r="D407" s="100">
        <v>2</v>
      </c>
      <c r="E407" s="101" t="s">
        <v>74</v>
      </c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</row>
    <row r="408" spans="1:26" ht="13.5" customHeight="1" thickBot="1">
      <c r="A408" s="100">
        <v>407</v>
      </c>
      <c r="B408" s="101" t="s">
        <v>2488</v>
      </c>
      <c r="C408" s="101" t="s">
        <v>2489</v>
      </c>
      <c r="D408" s="100">
        <v>2</v>
      </c>
      <c r="E408" s="101" t="s">
        <v>74</v>
      </c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</row>
    <row r="409" spans="1:26" ht="13.5" customHeight="1" thickBot="1">
      <c r="A409" s="100">
        <v>408</v>
      </c>
      <c r="B409" s="101" t="s">
        <v>2490</v>
      </c>
      <c r="C409" s="101" t="s">
        <v>2491</v>
      </c>
      <c r="D409" s="100">
        <v>2</v>
      </c>
      <c r="E409" s="101" t="s">
        <v>74</v>
      </c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</row>
    <row r="410" spans="1:26" ht="13.5" customHeight="1" thickBot="1">
      <c r="A410" s="100">
        <v>409</v>
      </c>
      <c r="B410" s="101" t="s">
        <v>2492</v>
      </c>
      <c r="C410" s="101" t="s">
        <v>2493</v>
      </c>
      <c r="D410" s="100">
        <v>2</v>
      </c>
      <c r="E410" s="101" t="s">
        <v>74</v>
      </c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</row>
    <row r="411" spans="1:26" ht="13.5" customHeight="1" thickBot="1">
      <c r="A411" s="100">
        <v>410</v>
      </c>
      <c r="B411" s="101" t="s">
        <v>2494</v>
      </c>
      <c r="C411" s="101" t="s">
        <v>2495</v>
      </c>
      <c r="D411" s="100">
        <v>2</v>
      </c>
      <c r="E411" s="101" t="s">
        <v>74</v>
      </c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</row>
    <row r="412" spans="1:26" ht="13.5" customHeight="1" thickBot="1">
      <c r="A412" s="100">
        <v>411</v>
      </c>
      <c r="B412" s="101" t="s">
        <v>2496</v>
      </c>
      <c r="C412" s="101" t="s">
        <v>2497</v>
      </c>
      <c r="D412" s="100">
        <v>2</v>
      </c>
      <c r="E412" s="101" t="s">
        <v>74</v>
      </c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</row>
    <row r="413" spans="1:26" ht="13.5" customHeight="1" thickBot="1">
      <c r="A413" s="100">
        <v>412</v>
      </c>
      <c r="B413" s="101" t="s">
        <v>2498</v>
      </c>
      <c r="C413" s="101" t="s">
        <v>2499</v>
      </c>
      <c r="D413" s="100">
        <v>2</v>
      </c>
      <c r="E413" s="101" t="s">
        <v>74</v>
      </c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</row>
    <row r="414" spans="1:26" ht="13.5" customHeight="1" thickBot="1">
      <c r="A414" s="100">
        <v>413</v>
      </c>
      <c r="B414" s="101" t="s">
        <v>2500</v>
      </c>
      <c r="C414" s="101" t="s">
        <v>2501</v>
      </c>
      <c r="D414" s="100">
        <v>2</v>
      </c>
      <c r="E414" s="101" t="s">
        <v>74</v>
      </c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</row>
    <row r="415" spans="1:26" ht="13.5" customHeight="1" thickBot="1">
      <c r="A415" s="100">
        <v>414</v>
      </c>
      <c r="B415" s="101" t="s">
        <v>2502</v>
      </c>
      <c r="C415" s="101" t="s">
        <v>2503</v>
      </c>
      <c r="D415" s="100">
        <v>2</v>
      </c>
      <c r="E415" s="101" t="s">
        <v>74</v>
      </c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</row>
    <row r="416" spans="1:26" ht="13.5" customHeight="1" thickBot="1">
      <c r="A416" s="100">
        <v>415</v>
      </c>
      <c r="B416" s="101" t="s">
        <v>2504</v>
      </c>
      <c r="C416" s="101" t="s">
        <v>2505</v>
      </c>
      <c r="D416" s="100">
        <v>2</v>
      </c>
      <c r="E416" s="101" t="s">
        <v>74</v>
      </c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</row>
    <row r="417" spans="1:26" ht="13.5" customHeight="1" thickBot="1">
      <c r="A417" s="100">
        <v>416</v>
      </c>
      <c r="B417" s="101" t="s">
        <v>2506</v>
      </c>
      <c r="C417" s="101" t="s">
        <v>2507</v>
      </c>
      <c r="D417" s="100">
        <v>2</v>
      </c>
      <c r="E417" s="101" t="s">
        <v>74</v>
      </c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</row>
    <row r="418" spans="1:26" ht="13.5" customHeight="1" thickBot="1">
      <c r="A418" s="100">
        <v>417</v>
      </c>
      <c r="B418" s="101" t="s">
        <v>2508</v>
      </c>
      <c r="C418" s="101" t="s">
        <v>2509</v>
      </c>
      <c r="D418" s="100">
        <v>2</v>
      </c>
      <c r="E418" s="101" t="s">
        <v>74</v>
      </c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</row>
    <row r="419" spans="1:26" ht="13.5" customHeight="1" thickBot="1">
      <c r="A419" s="100">
        <v>418</v>
      </c>
      <c r="B419" s="101" t="s">
        <v>2510</v>
      </c>
      <c r="C419" s="101" t="s">
        <v>2511</v>
      </c>
      <c r="D419" s="100">
        <v>2</v>
      </c>
      <c r="E419" s="101" t="s">
        <v>294</v>
      </c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</row>
    <row r="420" spans="1:26" ht="13.5" customHeight="1" thickBot="1">
      <c r="A420" s="100">
        <v>419</v>
      </c>
      <c r="B420" s="101" t="s">
        <v>2512</v>
      </c>
      <c r="C420" s="101" t="s">
        <v>2513</v>
      </c>
      <c r="D420" s="100">
        <v>2</v>
      </c>
      <c r="E420" s="101" t="s">
        <v>294</v>
      </c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</row>
    <row r="421" spans="1:26" ht="13.5" customHeight="1" thickBot="1">
      <c r="A421" s="100">
        <v>420</v>
      </c>
      <c r="B421" s="101" t="s">
        <v>2514</v>
      </c>
      <c r="C421" s="101" t="s">
        <v>2515</v>
      </c>
      <c r="D421" s="100">
        <v>2</v>
      </c>
      <c r="E421" s="101" t="s">
        <v>294</v>
      </c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</row>
    <row r="422" spans="1:26" ht="13.5" customHeight="1" thickBot="1">
      <c r="A422" s="100">
        <v>421</v>
      </c>
      <c r="B422" s="101" t="s">
        <v>2516</v>
      </c>
      <c r="C422" s="101" t="s">
        <v>2517</v>
      </c>
      <c r="D422" s="100">
        <v>2</v>
      </c>
      <c r="E422" s="101" t="s">
        <v>294</v>
      </c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</row>
    <row r="423" spans="1:26" ht="13.5" customHeight="1" thickBot="1">
      <c r="A423" s="100">
        <v>422</v>
      </c>
      <c r="B423" s="101" t="s">
        <v>2518</v>
      </c>
      <c r="C423" s="101" t="s">
        <v>2519</v>
      </c>
      <c r="D423" s="100">
        <v>2</v>
      </c>
      <c r="E423" s="101" t="s">
        <v>294</v>
      </c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</row>
    <row r="424" spans="1:26" ht="13.5" customHeight="1" thickBot="1">
      <c r="A424" s="100">
        <v>423</v>
      </c>
      <c r="B424" s="101" t="s">
        <v>2520</v>
      </c>
      <c r="C424" s="101" t="s">
        <v>2521</v>
      </c>
      <c r="D424" s="100">
        <v>2</v>
      </c>
      <c r="E424" s="101" t="s">
        <v>111</v>
      </c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</row>
    <row r="425" spans="1:26" ht="13.5" customHeight="1" thickBot="1">
      <c r="A425" s="100">
        <v>424</v>
      </c>
      <c r="B425" s="101" t="s">
        <v>2522</v>
      </c>
      <c r="C425" s="101" t="s">
        <v>2523</v>
      </c>
      <c r="D425" s="100">
        <v>2</v>
      </c>
      <c r="E425" s="101" t="s">
        <v>111</v>
      </c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</row>
    <row r="426" spans="1:26" ht="13.5" customHeight="1" thickBot="1">
      <c r="A426" s="100">
        <v>425</v>
      </c>
      <c r="B426" s="101" t="s">
        <v>2524</v>
      </c>
      <c r="C426" s="101" t="s">
        <v>2525</v>
      </c>
      <c r="D426" s="100">
        <v>2</v>
      </c>
      <c r="E426" s="101" t="s">
        <v>111</v>
      </c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</row>
    <row r="427" spans="1:26" ht="13.5" customHeight="1" thickBot="1">
      <c r="A427" s="100">
        <v>426</v>
      </c>
      <c r="B427" s="101" t="s">
        <v>2526</v>
      </c>
      <c r="C427" s="101" t="s">
        <v>2527</v>
      </c>
      <c r="D427" s="100">
        <v>2</v>
      </c>
      <c r="E427" s="101" t="s">
        <v>111</v>
      </c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</row>
    <row r="428" spans="1:26" ht="13.5" customHeight="1" thickBot="1">
      <c r="A428" s="100">
        <v>427</v>
      </c>
      <c r="B428" s="101" t="s">
        <v>2528</v>
      </c>
      <c r="C428" s="101" t="s">
        <v>2529</v>
      </c>
      <c r="D428" s="100">
        <v>2</v>
      </c>
      <c r="E428" s="101" t="s">
        <v>111</v>
      </c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</row>
    <row r="429" spans="1:26" ht="13.5" customHeight="1" thickBot="1">
      <c r="A429" s="100">
        <v>428</v>
      </c>
      <c r="B429" s="101" t="s">
        <v>2530</v>
      </c>
      <c r="C429" s="101" t="s">
        <v>2531</v>
      </c>
      <c r="D429" s="100">
        <v>2</v>
      </c>
      <c r="E429" s="101" t="s">
        <v>111</v>
      </c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</row>
    <row r="430" spans="1:26" ht="13.5" customHeight="1" thickBot="1">
      <c r="A430" s="100">
        <v>429</v>
      </c>
      <c r="B430" s="101" t="s">
        <v>2532</v>
      </c>
      <c r="C430" s="101" t="s">
        <v>2533</v>
      </c>
      <c r="D430" s="100">
        <v>2</v>
      </c>
      <c r="E430" s="101" t="s">
        <v>111</v>
      </c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</row>
    <row r="431" spans="1:26" ht="13.5" customHeight="1" thickBot="1">
      <c r="A431" s="100">
        <v>430</v>
      </c>
      <c r="B431" s="101" t="s">
        <v>2534</v>
      </c>
      <c r="C431" s="101" t="s">
        <v>2535</v>
      </c>
      <c r="D431" s="100">
        <v>2</v>
      </c>
      <c r="E431" s="101" t="s">
        <v>111</v>
      </c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</row>
    <row r="432" spans="1:26" ht="13.5" customHeight="1" thickBot="1">
      <c r="A432" s="100">
        <v>431</v>
      </c>
      <c r="B432" s="101" t="s">
        <v>2536</v>
      </c>
      <c r="C432" s="101" t="s">
        <v>2537</v>
      </c>
      <c r="D432" s="100">
        <v>2</v>
      </c>
      <c r="E432" s="101" t="s">
        <v>33</v>
      </c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</row>
    <row r="433" spans="1:26" ht="13.5" customHeight="1" thickBot="1">
      <c r="A433" s="100">
        <v>432</v>
      </c>
      <c r="B433" s="101" t="s">
        <v>2538</v>
      </c>
      <c r="C433" s="101" t="s">
        <v>2539</v>
      </c>
      <c r="D433" s="100">
        <v>2</v>
      </c>
      <c r="E433" s="101" t="s">
        <v>33</v>
      </c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</row>
    <row r="434" spans="1:26" ht="13.5" customHeight="1" thickBot="1">
      <c r="A434" s="100">
        <v>433</v>
      </c>
      <c r="B434" s="101" t="s">
        <v>2540</v>
      </c>
      <c r="C434" s="101" t="s">
        <v>2541</v>
      </c>
      <c r="D434" s="100">
        <v>2</v>
      </c>
      <c r="E434" s="101" t="s">
        <v>33</v>
      </c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</row>
    <row r="435" spans="1:26" ht="13.5" customHeight="1" thickBot="1">
      <c r="A435" s="100">
        <v>434</v>
      </c>
      <c r="B435" s="101" t="s">
        <v>2542</v>
      </c>
      <c r="C435" s="101" t="s">
        <v>2543</v>
      </c>
      <c r="D435" s="100">
        <v>2</v>
      </c>
      <c r="E435" s="101" t="s">
        <v>33</v>
      </c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</row>
    <row r="436" spans="1:26" ht="13.5" customHeight="1" thickBot="1">
      <c r="A436" s="100">
        <v>435</v>
      </c>
      <c r="B436" s="101" t="s">
        <v>2544</v>
      </c>
      <c r="C436" s="101" t="s">
        <v>2545</v>
      </c>
      <c r="D436" s="100">
        <v>2</v>
      </c>
      <c r="E436" s="101" t="s">
        <v>33</v>
      </c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</row>
    <row r="437" spans="1:26" ht="13.5" customHeight="1" thickBot="1">
      <c r="A437" s="100">
        <v>436</v>
      </c>
      <c r="B437" s="101" t="s">
        <v>2546</v>
      </c>
      <c r="C437" s="101" t="s">
        <v>2547</v>
      </c>
      <c r="D437" s="100">
        <v>2</v>
      </c>
      <c r="E437" s="101" t="s">
        <v>33</v>
      </c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</row>
    <row r="438" spans="1:26" ht="13.5" customHeight="1" thickBot="1">
      <c r="A438" s="100">
        <v>437</v>
      </c>
      <c r="B438" s="101" t="s">
        <v>2548</v>
      </c>
      <c r="C438" s="101" t="s">
        <v>2549</v>
      </c>
      <c r="D438" s="100">
        <v>2</v>
      </c>
      <c r="E438" s="101" t="s">
        <v>1119</v>
      </c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</row>
    <row r="439" spans="1:26" ht="13.5" customHeight="1" thickBot="1">
      <c r="A439" s="100">
        <v>438</v>
      </c>
      <c r="B439" s="101" t="s">
        <v>2550</v>
      </c>
      <c r="C439" s="101" t="s">
        <v>2551</v>
      </c>
      <c r="D439" s="100">
        <v>2</v>
      </c>
      <c r="E439" s="101" t="s">
        <v>1119</v>
      </c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</row>
    <row r="440" spans="1:26" ht="13.5" customHeight="1" thickBot="1">
      <c r="A440" s="100">
        <v>439</v>
      </c>
      <c r="B440" s="101" t="s">
        <v>2552</v>
      </c>
      <c r="C440" s="101" t="s">
        <v>2553</v>
      </c>
      <c r="D440" s="100">
        <v>2</v>
      </c>
      <c r="E440" s="101" t="s">
        <v>273</v>
      </c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</row>
    <row r="441" spans="1:26" ht="13.5" customHeight="1" thickBot="1">
      <c r="A441" s="100">
        <v>440</v>
      </c>
      <c r="B441" s="101" t="s">
        <v>2554</v>
      </c>
      <c r="C441" s="101" t="s">
        <v>2555</v>
      </c>
      <c r="D441" s="100">
        <v>2</v>
      </c>
      <c r="E441" s="101" t="s">
        <v>451</v>
      </c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</row>
    <row r="442" spans="1:26" ht="13.5" customHeight="1" thickBot="1">
      <c r="A442" s="100">
        <v>441</v>
      </c>
      <c r="B442" s="101" t="s">
        <v>2556</v>
      </c>
      <c r="C442" s="101" t="s">
        <v>2557</v>
      </c>
      <c r="D442" s="100">
        <v>2</v>
      </c>
      <c r="E442" s="101" t="s">
        <v>451</v>
      </c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</row>
    <row r="443" spans="1:26" ht="13.5" customHeight="1" thickBot="1">
      <c r="A443" s="100">
        <v>442</v>
      </c>
      <c r="B443" s="101" t="s">
        <v>2558</v>
      </c>
      <c r="C443" s="101" t="s">
        <v>2559</v>
      </c>
      <c r="D443" s="100">
        <v>2</v>
      </c>
      <c r="E443" s="101" t="s">
        <v>451</v>
      </c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</row>
    <row r="444" spans="1:26" ht="13.5" customHeight="1" thickBot="1">
      <c r="A444" s="100">
        <v>443</v>
      </c>
      <c r="B444" s="101" t="s">
        <v>2560</v>
      </c>
      <c r="C444" s="101" t="s">
        <v>2561</v>
      </c>
      <c r="D444" s="100">
        <v>2</v>
      </c>
      <c r="E444" s="101" t="s">
        <v>451</v>
      </c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</row>
    <row r="445" spans="1:26" ht="13.5" customHeight="1" thickBot="1">
      <c r="A445" s="100">
        <v>444</v>
      </c>
      <c r="B445" s="101" t="s">
        <v>2562</v>
      </c>
      <c r="C445" s="101" t="s">
        <v>2563</v>
      </c>
      <c r="D445" s="100">
        <v>2</v>
      </c>
      <c r="E445" s="101" t="s">
        <v>451</v>
      </c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</row>
    <row r="446" spans="1:26" ht="13.5" customHeight="1" thickBot="1">
      <c r="A446" s="100">
        <v>445</v>
      </c>
      <c r="B446" s="101" t="s">
        <v>2564</v>
      </c>
      <c r="C446" s="101" t="s">
        <v>2565</v>
      </c>
      <c r="D446" s="100">
        <v>2</v>
      </c>
      <c r="E446" s="101" t="s">
        <v>451</v>
      </c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</row>
    <row r="447" spans="1:26" ht="13.5" customHeight="1" thickBot="1">
      <c r="A447" s="100">
        <v>446</v>
      </c>
      <c r="B447" s="101" t="s">
        <v>2566</v>
      </c>
      <c r="C447" s="101" t="s">
        <v>2567</v>
      </c>
      <c r="D447" s="100">
        <v>2</v>
      </c>
      <c r="E447" s="101" t="s">
        <v>451</v>
      </c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</row>
    <row r="448" spans="1:26" ht="13.5" customHeight="1" thickBot="1">
      <c r="A448" s="100">
        <v>447</v>
      </c>
      <c r="B448" s="101" t="s">
        <v>2568</v>
      </c>
      <c r="C448" s="101" t="s">
        <v>2569</v>
      </c>
      <c r="D448" s="100">
        <v>2</v>
      </c>
      <c r="E448" s="101" t="s">
        <v>451</v>
      </c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</row>
    <row r="449" spans="1:26" ht="13.5" customHeight="1" thickBot="1">
      <c r="A449" s="100">
        <v>448</v>
      </c>
      <c r="B449" s="101" t="s">
        <v>2570</v>
      </c>
      <c r="C449" s="101" t="s">
        <v>2571</v>
      </c>
      <c r="D449" s="100">
        <v>2</v>
      </c>
      <c r="E449" s="101" t="s">
        <v>133</v>
      </c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</row>
    <row r="450" spans="1:26" ht="13.5" customHeight="1" thickBot="1">
      <c r="A450" s="100">
        <v>449</v>
      </c>
      <c r="B450" s="101" t="s">
        <v>2572</v>
      </c>
      <c r="C450" s="101" t="s">
        <v>2573</v>
      </c>
      <c r="D450" s="100">
        <v>2</v>
      </c>
      <c r="E450" s="101" t="s">
        <v>133</v>
      </c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</row>
    <row r="451" spans="1:26" ht="13.5" customHeight="1" thickBot="1">
      <c r="A451" s="100">
        <v>450</v>
      </c>
      <c r="B451" s="101" t="s">
        <v>2574</v>
      </c>
      <c r="C451" s="101" t="s">
        <v>2575</v>
      </c>
      <c r="D451" s="100">
        <v>2</v>
      </c>
      <c r="E451" s="101" t="s">
        <v>272</v>
      </c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</row>
    <row r="452" spans="1:26" ht="13.5" customHeight="1" thickBot="1">
      <c r="A452" s="100">
        <v>451</v>
      </c>
      <c r="B452" s="101" t="s">
        <v>2576</v>
      </c>
      <c r="C452" s="101" t="s">
        <v>2577</v>
      </c>
      <c r="D452" s="100">
        <v>2</v>
      </c>
      <c r="E452" s="101" t="s">
        <v>272</v>
      </c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</row>
    <row r="453" spans="1:26" ht="13.5" customHeight="1" thickBot="1">
      <c r="A453" s="100">
        <v>452</v>
      </c>
      <c r="B453" s="101" t="s">
        <v>2578</v>
      </c>
      <c r="C453" s="101" t="s">
        <v>2579</v>
      </c>
      <c r="D453" s="100">
        <v>2</v>
      </c>
      <c r="E453" s="101" t="s">
        <v>70</v>
      </c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</row>
    <row r="454" spans="1:26" ht="13.5" customHeight="1" thickBot="1">
      <c r="A454" s="100">
        <v>453</v>
      </c>
      <c r="B454" s="101" t="s">
        <v>2580</v>
      </c>
      <c r="C454" s="101" t="s">
        <v>2581</v>
      </c>
      <c r="D454" s="100">
        <v>2</v>
      </c>
      <c r="E454" s="101" t="s">
        <v>90</v>
      </c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</row>
    <row r="455" spans="1:26" ht="13.5" customHeight="1" thickBot="1">
      <c r="A455" s="100">
        <v>454</v>
      </c>
      <c r="B455" s="101" t="s">
        <v>2582</v>
      </c>
      <c r="C455" s="101" t="s">
        <v>2583</v>
      </c>
      <c r="D455" s="100">
        <v>2</v>
      </c>
      <c r="E455" s="101" t="s">
        <v>90</v>
      </c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</row>
    <row r="456" spans="1:26" ht="13.5" customHeight="1" thickBot="1">
      <c r="A456" s="100">
        <v>455</v>
      </c>
      <c r="B456" s="101" t="s">
        <v>2584</v>
      </c>
      <c r="C456" s="101" t="s">
        <v>2585</v>
      </c>
      <c r="D456" s="100">
        <v>2</v>
      </c>
      <c r="E456" s="101" t="s">
        <v>90</v>
      </c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</row>
    <row r="457" spans="1:26" ht="13.5" customHeight="1" thickBot="1">
      <c r="A457" s="100">
        <v>456</v>
      </c>
      <c r="B457" s="101" t="s">
        <v>2586</v>
      </c>
      <c r="C457" s="101" t="s">
        <v>2587</v>
      </c>
      <c r="D457" s="100">
        <v>2</v>
      </c>
      <c r="E457" s="101" t="s">
        <v>209</v>
      </c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</row>
    <row r="458" spans="1:26" ht="13.5" customHeight="1" thickBot="1">
      <c r="A458" s="100">
        <v>457</v>
      </c>
      <c r="B458" s="101" t="s">
        <v>2588</v>
      </c>
      <c r="C458" s="101" t="s">
        <v>2589</v>
      </c>
      <c r="D458" s="100">
        <v>2</v>
      </c>
      <c r="E458" s="101" t="s">
        <v>1096</v>
      </c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</row>
    <row r="459" spans="1:26" ht="13.5" customHeight="1" thickBot="1">
      <c r="A459" s="100">
        <v>458</v>
      </c>
      <c r="B459" s="101" t="s">
        <v>2590</v>
      </c>
      <c r="C459" s="101" t="s">
        <v>2591</v>
      </c>
      <c r="D459" s="100">
        <v>2</v>
      </c>
      <c r="E459" s="101" t="s">
        <v>1096</v>
      </c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</row>
    <row r="460" spans="1:26" ht="13.5" customHeight="1" thickBot="1">
      <c r="A460" s="100">
        <v>459</v>
      </c>
      <c r="B460" s="101" t="s">
        <v>2592</v>
      </c>
      <c r="C460" s="101" t="s">
        <v>2593</v>
      </c>
      <c r="D460" s="100">
        <v>2</v>
      </c>
      <c r="E460" s="101" t="s">
        <v>111</v>
      </c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</row>
    <row r="461" spans="1:26" ht="13.5" customHeight="1" thickBot="1">
      <c r="A461" s="100">
        <v>460</v>
      </c>
      <c r="B461" s="101" t="s">
        <v>2594</v>
      </c>
      <c r="C461" s="101" t="s">
        <v>2595</v>
      </c>
      <c r="D461" s="100">
        <v>2</v>
      </c>
      <c r="E461" s="101" t="s">
        <v>290</v>
      </c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</row>
    <row r="462" spans="1:26" ht="13.5" customHeight="1" thickBot="1">
      <c r="A462" s="100">
        <v>461</v>
      </c>
      <c r="B462" s="101" t="s">
        <v>2596</v>
      </c>
      <c r="C462" s="101" t="s">
        <v>2597</v>
      </c>
      <c r="D462" s="100">
        <v>2</v>
      </c>
      <c r="E462" s="101" t="s">
        <v>290</v>
      </c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</row>
    <row r="463" spans="1:26" ht="13.5" customHeight="1" thickBot="1">
      <c r="A463" s="100">
        <v>462</v>
      </c>
      <c r="B463" s="101" t="s">
        <v>2598</v>
      </c>
      <c r="C463" s="101" t="s">
        <v>2599</v>
      </c>
      <c r="D463" s="100">
        <v>2</v>
      </c>
      <c r="E463" s="101" t="s">
        <v>230</v>
      </c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</row>
    <row r="464" spans="1:26" ht="13.5" customHeight="1" thickBot="1">
      <c r="A464" s="100">
        <v>463</v>
      </c>
      <c r="B464" s="101" t="s">
        <v>2600</v>
      </c>
      <c r="C464" s="101" t="s">
        <v>2601</v>
      </c>
      <c r="D464" s="100">
        <v>2</v>
      </c>
      <c r="E464" s="101" t="s">
        <v>230</v>
      </c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</row>
    <row r="465" spans="1:26" ht="13.5" customHeight="1" thickBot="1">
      <c r="A465" s="100">
        <v>464</v>
      </c>
      <c r="B465" s="101" t="s">
        <v>2602</v>
      </c>
      <c r="C465" s="101" t="s">
        <v>2603</v>
      </c>
      <c r="D465" s="100">
        <v>2</v>
      </c>
      <c r="E465" s="101" t="s">
        <v>268</v>
      </c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</row>
    <row r="466" spans="1:26" ht="13.5" customHeight="1" thickBot="1">
      <c r="A466" s="100">
        <v>465</v>
      </c>
      <c r="B466" s="101" t="s">
        <v>2604</v>
      </c>
      <c r="C466" s="101" t="s">
        <v>2605</v>
      </c>
      <c r="D466" s="100">
        <v>2</v>
      </c>
      <c r="E466" s="101" t="s">
        <v>268</v>
      </c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</row>
    <row r="467" spans="1:26" ht="13.5" customHeight="1" thickBot="1">
      <c r="A467" s="100">
        <v>466</v>
      </c>
      <c r="B467" s="101" t="s">
        <v>2606</v>
      </c>
      <c r="C467" s="101" t="s">
        <v>2607</v>
      </c>
      <c r="D467" s="100">
        <v>2</v>
      </c>
      <c r="E467" s="101" t="s">
        <v>268</v>
      </c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</row>
    <row r="468" spans="1:26" ht="13.5" customHeight="1" thickBot="1">
      <c r="A468" s="100">
        <v>467</v>
      </c>
      <c r="B468" s="101" t="s">
        <v>2608</v>
      </c>
      <c r="C468" s="101" t="s">
        <v>2609</v>
      </c>
      <c r="D468" s="100">
        <v>2</v>
      </c>
      <c r="E468" s="101" t="s">
        <v>268</v>
      </c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</row>
    <row r="469" spans="1:26" ht="13.5" customHeight="1" thickBot="1">
      <c r="A469" s="100">
        <v>468</v>
      </c>
      <c r="B469" s="101" t="s">
        <v>2610</v>
      </c>
      <c r="C469" s="101" t="s">
        <v>2611</v>
      </c>
      <c r="D469" s="100">
        <v>2</v>
      </c>
      <c r="E469" s="101" t="s">
        <v>213</v>
      </c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</row>
    <row r="470" spans="1:26" ht="13.5" customHeight="1" thickBot="1">
      <c r="A470" s="100">
        <v>469</v>
      </c>
      <c r="B470" s="101" t="s">
        <v>2612</v>
      </c>
      <c r="C470" s="101" t="s">
        <v>2613</v>
      </c>
      <c r="D470" s="100">
        <v>2</v>
      </c>
      <c r="E470" s="101" t="s">
        <v>213</v>
      </c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</row>
    <row r="471" spans="1:26" ht="13.5" customHeight="1" thickBot="1">
      <c r="A471" s="100">
        <v>470</v>
      </c>
      <c r="B471" s="101" t="s">
        <v>2614</v>
      </c>
      <c r="C471" s="101" t="s">
        <v>2615</v>
      </c>
      <c r="D471" s="100">
        <v>2</v>
      </c>
      <c r="E471" s="101" t="s">
        <v>213</v>
      </c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</row>
    <row r="472" spans="1:26" ht="13.5" customHeight="1" thickBot="1">
      <c r="A472" s="100">
        <v>471</v>
      </c>
      <c r="B472" s="101" t="s">
        <v>2616</v>
      </c>
      <c r="C472" s="101" t="s">
        <v>2617</v>
      </c>
      <c r="D472" s="100">
        <v>2</v>
      </c>
      <c r="E472" s="101" t="s">
        <v>213</v>
      </c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</row>
    <row r="473" spans="1:26" ht="13.5" customHeight="1" thickBot="1">
      <c r="A473" s="100">
        <v>472</v>
      </c>
      <c r="B473" s="101" t="s">
        <v>2618</v>
      </c>
      <c r="C473" s="101" t="s">
        <v>2619</v>
      </c>
      <c r="D473" s="100">
        <v>2</v>
      </c>
      <c r="E473" s="101" t="s">
        <v>213</v>
      </c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</row>
    <row r="474" spans="1:26" ht="13.5" customHeight="1" thickBot="1">
      <c r="A474" s="100">
        <v>473</v>
      </c>
      <c r="B474" s="101" t="s">
        <v>2620</v>
      </c>
      <c r="C474" s="101" t="s">
        <v>2621</v>
      </c>
      <c r="D474" s="100">
        <v>2</v>
      </c>
      <c r="E474" s="101" t="s">
        <v>261</v>
      </c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</row>
    <row r="475" spans="1:26" ht="13.5" customHeight="1" thickBot="1">
      <c r="A475" s="100">
        <v>474</v>
      </c>
      <c r="B475" s="101" t="s">
        <v>2622</v>
      </c>
      <c r="C475" s="101" t="s">
        <v>2623</v>
      </c>
      <c r="D475" s="100">
        <v>2</v>
      </c>
      <c r="E475" s="101" t="s">
        <v>261</v>
      </c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</row>
    <row r="476" spans="1:26" ht="13.5" customHeight="1" thickBot="1">
      <c r="A476" s="100">
        <v>475</v>
      </c>
      <c r="B476" s="101" t="s">
        <v>2624</v>
      </c>
      <c r="C476" s="101" t="s">
        <v>2625</v>
      </c>
      <c r="D476" s="100">
        <v>2</v>
      </c>
      <c r="E476" s="101" t="s">
        <v>181</v>
      </c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</row>
    <row r="477" spans="1:26" ht="13.5" customHeight="1" thickBot="1">
      <c r="A477" s="100">
        <v>476</v>
      </c>
      <c r="B477" s="101" t="s">
        <v>2626</v>
      </c>
      <c r="C477" s="101" t="s">
        <v>2627</v>
      </c>
      <c r="D477" s="100">
        <v>2</v>
      </c>
      <c r="E477" s="101" t="s">
        <v>181</v>
      </c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</row>
    <row r="478" spans="1:26" ht="13.5" customHeight="1" thickBot="1">
      <c r="A478" s="100">
        <v>477</v>
      </c>
      <c r="B478" s="101" t="s">
        <v>2628</v>
      </c>
      <c r="C478" s="101" t="s">
        <v>2629</v>
      </c>
      <c r="D478" s="100">
        <v>2</v>
      </c>
      <c r="E478" s="101" t="s">
        <v>181</v>
      </c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</row>
    <row r="479" spans="1:26" ht="13.5" customHeight="1" thickBot="1">
      <c r="A479" s="100">
        <v>478</v>
      </c>
      <c r="B479" s="101" t="s">
        <v>2630</v>
      </c>
      <c r="C479" s="101" t="s">
        <v>2631</v>
      </c>
      <c r="D479" s="100">
        <v>2</v>
      </c>
      <c r="E479" s="101" t="s">
        <v>27</v>
      </c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</row>
    <row r="480" spans="1:26" ht="13.5" customHeight="1" thickBot="1">
      <c r="A480" s="100">
        <v>479</v>
      </c>
      <c r="B480" s="101" t="s">
        <v>2632</v>
      </c>
      <c r="C480" s="101" t="s">
        <v>2633</v>
      </c>
      <c r="D480" s="100">
        <v>2</v>
      </c>
      <c r="E480" s="101" t="s">
        <v>27</v>
      </c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</row>
    <row r="481" spans="1:26" ht="13.5" customHeight="1" thickBot="1">
      <c r="A481" s="100">
        <v>480</v>
      </c>
      <c r="B481" s="101" t="s">
        <v>2634</v>
      </c>
      <c r="C481" s="101" t="s">
        <v>2635</v>
      </c>
      <c r="D481" s="100">
        <v>2</v>
      </c>
      <c r="E481" s="101" t="s">
        <v>27</v>
      </c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</row>
    <row r="482" spans="1:26" ht="13.5" customHeight="1" thickBot="1">
      <c r="A482" s="100">
        <v>481</v>
      </c>
      <c r="B482" s="101" t="s">
        <v>2636</v>
      </c>
      <c r="C482" s="101" t="s">
        <v>2637</v>
      </c>
      <c r="D482" s="100">
        <v>2</v>
      </c>
      <c r="E482" s="101" t="s">
        <v>27</v>
      </c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</row>
    <row r="483" spans="1:26" ht="13.5" customHeight="1" thickBot="1">
      <c r="A483" s="100">
        <v>482</v>
      </c>
      <c r="B483" s="101" t="s">
        <v>2638</v>
      </c>
      <c r="C483" s="101" t="s">
        <v>2639</v>
      </c>
      <c r="D483" s="100">
        <v>2</v>
      </c>
      <c r="E483" s="101" t="s">
        <v>27</v>
      </c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</row>
    <row r="484" spans="1:26" ht="13.5" customHeight="1" thickBot="1">
      <c r="A484" s="100">
        <v>483</v>
      </c>
      <c r="B484" s="101" t="s">
        <v>2640</v>
      </c>
      <c r="C484" s="101" t="s">
        <v>2641</v>
      </c>
      <c r="D484" s="100">
        <v>2</v>
      </c>
      <c r="E484" s="101" t="s">
        <v>111</v>
      </c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</row>
    <row r="485" spans="1:26" ht="13.5" customHeight="1" thickBot="1">
      <c r="A485" s="100">
        <v>484</v>
      </c>
      <c r="B485" s="101" t="s">
        <v>2642</v>
      </c>
      <c r="C485" s="101" t="s">
        <v>2643</v>
      </c>
      <c r="D485" s="100">
        <v>2</v>
      </c>
      <c r="E485" s="101" t="s">
        <v>209</v>
      </c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</row>
    <row r="486" spans="1:26" ht="13.5" customHeight="1" thickBot="1">
      <c r="A486" s="100">
        <v>485</v>
      </c>
      <c r="B486" s="101" t="s">
        <v>2644</v>
      </c>
      <c r="C486" s="101" t="s">
        <v>2645</v>
      </c>
      <c r="D486" s="100">
        <v>2</v>
      </c>
      <c r="E486" s="101" t="s">
        <v>263</v>
      </c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</row>
    <row r="487" spans="1:26" ht="13.5" customHeight="1" thickBot="1">
      <c r="A487" s="100">
        <v>486</v>
      </c>
      <c r="B487" s="101" t="s">
        <v>2646</v>
      </c>
      <c r="C487" s="101" t="s">
        <v>2647</v>
      </c>
      <c r="D487" s="100">
        <v>2</v>
      </c>
      <c r="E487" s="101" t="s">
        <v>727</v>
      </c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</row>
    <row r="488" spans="1:26" ht="13.5" customHeight="1" thickBot="1">
      <c r="A488" s="100">
        <v>487</v>
      </c>
      <c r="B488" s="101" t="s">
        <v>2648</v>
      </c>
      <c r="C488" s="101" t="s">
        <v>2649</v>
      </c>
      <c r="D488" s="100">
        <v>2</v>
      </c>
      <c r="E488" s="101" t="s">
        <v>775</v>
      </c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</row>
    <row r="489" spans="1:26" ht="13.5" customHeight="1" thickBot="1">
      <c r="A489" s="100">
        <v>488</v>
      </c>
      <c r="B489" s="101" t="s">
        <v>2650</v>
      </c>
      <c r="C489" s="101" t="s">
        <v>2651</v>
      </c>
      <c r="D489" s="100">
        <v>2</v>
      </c>
      <c r="E489" s="101" t="s">
        <v>775</v>
      </c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</row>
    <row r="490" spans="1:26" ht="13.5" customHeight="1" thickBot="1">
      <c r="A490" s="100">
        <v>489</v>
      </c>
      <c r="B490" s="101" t="s">
        <v>2652</v>
      </c>
      <c r="C490" s="101" t="s">
        <v>2653</v>
      </c>
      <c r="D490" s="100">
        <v>2</v>
      </c>
      <c r="E490" s="101" t="s">
        <v>177</v>
      </c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</row>
    <row r="491" spans="1:26" ht="13.5" customHeight="1" thickBot="1">
      <c r="A491" s="100">
        <v>490</v>
      </c>
      <c r="B491" s="101" t="s">
        <v>2654</v>
      </c>
      <c r="C491" s="101" t="s">
        <v>2655</v>
      </c>
      <c r="D491" s="100">
        <v>2</v>
      </c>
      <c r="E491" s="101" t="s">
        <v>103</v>
      </c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</row>
    <row r="492" spans="1:26" ht="13.5" customHeight="1" thickBot="1">
      <c r="A492" s="100">
        <v>491</v>
      </c>
      <c r="B492" s="101" t="s">
        <v>2656</v>
      </c>
      <c r="C492" s="101" t="s">
        <v>2657</v>
      </c>
      <c r="D492" s="100">
        <v>2</v>
      </c>
      <c r="E492" s="101" t="s">
        <v>103</v>
      </c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</row>
    <row r="493" spans="1:26" ht="13.5" customHeight="1" thickBot="1">
      <c r="A493" s="100">
        <v>492</v>
      </c>
      <c r="B493" s="101" t="s">
        <v>2658</v>
      </c>
      <c r="C493" s="101" t="s">
        <v>2659</v>
      </c>
      <c r="D493" s="100">
        <v>2</v>
      </c>
      <c r="E493" s="101" t="s">
        <v>103</v>
      </c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</row>
    <row r="494" spans="1:26" ht="13.5" customHeight="1" thickBot="1">
      <c r="A494" s="100">
        <v>493</v>
      </c>
      <c r="B494" s="101" t="s">
        <v>2660</v>
      </c>
      <c r="C494" s="101" t="s">
        <v>2661</v>
      </c>
      <c r="D494" s="100">
        <v>2</v>
      </c>
      <c r="E494" s="101" t="s">
        <v>103</v>
      </c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</row>
    <row r="495" spans="1:26" ht="13.5" customHeight="1" thickBot="1">
      <c r="A495" s="100">
        <v>494</v>
      </c>
      <c r="B495" s="101" t="s">
        <v>2662</v>
      </c>
      <c r="C495" s="101" t="s">
        <v>2663</v>
      </c>
      <c r="D495" s="100">
        <v>2</v>
      </c>
      <c r="E495" s="101" t="s">
        <v>103</v>
      </c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</row>
    <row r="496" spans="1:26" ht="13.5" customHeight="1" thickBot="1">
      <c r="A496" s="100">
        <v>495</v>
      </c>
      <c r="B496" s="101" t="s">
        <v>2664</v>
      </c>
      <c r="C496" s="101" t="s">
        <v>2665</v>
      </c>
      <c r="D496" s="100">
        <v>2</v>
      </c>
      <c r="E496" s="101" t="s">
        <v>103</v>
      </c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</row>
    <row r="497" spans="1:26" ht="13.5" customHeight="1" thickBot="1">
      <c r="A497" s="100">
        <v>496</v>
      </c>
      <c r="B497" s="101" t="s">
        <v>2666</v>
      </c>
      <c r="C497" s="101" t="s">
        <v>2667</v>
      </c>
      <c r="D497" s="100">
        <v>2</v>
      </c>
      <c r="E497" s="101" t="s">
        <v>103</v>
      </c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</row>
    <row r="498" spans="1:26" ht="13.5" customHeight="1" thickBot="1">
      <c r="A498" s="100">
        <v>497</v>
      </c>
      <c r="B498" s="101" t="s">
        <v>2668</v>
      </c>
      <c r="C498" s="101" t="s">
        <v>2669</v>
      </c>
      <c r="D498" s="100">
        <v>2</v>
      </c>
      <c r="E498" s="101" t="s">
        <v>103</v>
      </c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</row>
    <row r="499" spans="1:26" ht="13.5" customHeight="1" thickBot="1">
      <c r="A499" s="100">
        <v>498</v>
      </c>
      <c r="B499" s="101" t="s">
        <v>2670</v>
      </c>
      <c r="C499" s="101" t="s">
        <v>2671</v>
      </c>
      <c r="D499" s="100">
        <v>2</v>
      </c>
      <c r="E499" s="101" t="s">
        <v>232</v>
      </c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</row>
    <row r="500" spans="1:26" ht="13.5" customHeight="1" thickBot="1">
      <c r="A500" s="100">
        <v>499</v>
      </c>
      <c r="B500" s="101" t="s">
        <v>2672</v>
      </c>
      <c r="C500" s="101" t="s">
        <v>2673</v>
      </c>
      <c r="D500" s="100">
        <v>2</v>
      </c>
      <c r="E500" s="101" t="s">
        <v>232</v>
      </c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</row>
    <row r="501" spans="1:26" ht="13.5" customHeight="1" thickBot="1">
      <c r="A501" s="100">
        <v>500</v>
      </c>
      <c r="B501" s="101" t="s">
        <v>2674</v>
      </c>
      <c r="C501" s="101" t="s">
        <v>2675</v>
      </c>
      <c r="D501" s="100">
        <v>2</v>
      </c>
      <c r="E501" s="101" t="s">
        <v>232</v>
      </c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</row>
    <row r="502" spans="1:26" ht="13.5" customHeight="1" thickBot="1">
      <c r="A502" s="100">
        <v>501</v>
      </c>
      <c r="B502" s="101" t="s">
        <v>2676</v>
      </c>
      <c r="C502" s="101" t="s">
        <v>2677</v>
      </c>
      <c r="D502" s="100">
        <v>2</v>
      </c>
      <c r="E502" s="101" t="s">
        <v>249</v>
      </c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</row>
    <row r="503" spans="1:26" ht="13.5" customHeight="1" thickBot="1">
      <c r="A503" s="100">
        <v>502</v>
      </c>
      <c r="B503" s="101" t="s">
        <v>2678</v>
      </c>
      <c r="C503" s="101" t="s">
        <v>2679</v>
      </c>
      <c r="D503" s="100">
        <v>2</v>
      </c>
      <c r="E503" s="101" t="s">
        <v>249</v>
      </c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</row>
    <row r="504" spans="1:26" ht="13.5" customHeight="1" thickBot="1">
      <c r="A504" s="100">
        <v>503</v>
      </c>
      <c r="B504" s="101" t="s">
        <v>2680</v>
      </c>
      <c r="C504" s="101" t="s">
        <v>2681</v>
      </c>
      <c r="D504" s="100">
        <v>2</v>
      </c>
      <c r="E504" s="101" t="s">
        <v>1134</v>
      </c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</row>
    <row r="505" spans="1:26" ht="13.5" customHeight="1" thickBot="1">
      <c r="A505" s="100">
        <v>504</v>
      </c>
      <c r="B505" s="101" t="s">
        <v>2682</v>
      </c>
      <c r="C505" s="101" t="s">
        <v>2683</v>
      </c>
      <c r="D505" s="100">
        <v>2</v>
      </c>
      <c r="E505" s="101" t="s">
        <v>150</v>
      </c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</row>
    <row r="506" spans="1:26" ht="13.5" customHeight="1" thickBot="1">
      <c r="A506" s="100">
        <v>505</v>
      </c>
      <c r="B506" s="101" t="s">
        <v>2684</v>
      </c>
      <c r="C506" s="101" t="s">
        <v>2685</v>
      </c>
      <c r="D506" s="100">
        <v>2</v>
      </c>
      <c r="E506" s="101" t="s">
        <v>150</v>
      </c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</row>
    <row r="507" spans="1:26" ht="13.5" customHeight="1" thickBot="1">
      <c r="A507" s="100">
        <v>506</v>
      </c>
      <c r="B507" s="101" t="s">
        <v>2686</v>
      </c>
      <c r="C507" s="101" t="s">
        <v>2687</v>
      </c>
      <c r="D507" s="100">
        <v>2</v>
      </c>
      <c r="E507" s="101" t="s">
        <v>150</v>
      </c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</row>
    <row r="508" spans="1:26" ht="13.5" customHeight="1" thickBot="1">
      <c r="A508" s="100">
        <v>507</v>
      </c>
      <c r="B508" s="101" t="s">
        <v>2688</v>
      </c>
      <c r="C508" s="101" t="s">
        <v>2689</v>
      </c>
      <c r="D508" s="100">
        <v>2</v>
      </c>
      <c r="E508" s="101" t="s">
        <v>150</v>
      </c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</row>
    <row r="509" spans="1:26" ht="13.5" customHeight="1" thickBot="1">
      <c r="A509" s="100">
        <v>508</v>
      </c>
      <c r="B509" s="101" t="s">
        <v>2690</v>
      </c>
      <c r="C509" s="101" t="s">
        <v>2691</v>
      </c>
      <c r="D509" s="100">
        <v>2</v>
      </c>
      <c r="E509" s="101" t="s">
        <v>451</v>
      </c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</row>
    <row r="510" spans="1:26" ht="13.5" customHeight="1" thickBot="1">
      <c r="A510" s="100">
        <v>509</v>
      </c>
      <c r="B510" s="101" t="s">
        <v>2692</v>
      </c>
      <c r="C510" s="101" t="s">
        <v>2693</v>
      </c>
      <c r="D510" s="100">
        <v>2</v>
      </c>
      <c r="E510" s="101" t="s">
        <v>135</v>
      </c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</row>
    <row r="511" spans="1:26" ht="13.5" customHeight="1" thickBot="1">
      <c r="A511" s="100">
        <v>510</v>
      </c>
      <c r="B511" s="101" t="s">
        <v>2694</v>
      </c>
      <c r="C511" s="101" t="s">
        <v>2695</v>
      </c>
      <c r="D511" s="100">
        <v>2</v>
      </c>
      <c r="E511" s="101" t="s">
        <v>152</v>
      </c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</row>
    <row r="512" spans="1:26" ht="13.5" customHeight="1" thickBot="1">
      <c r="A512" s="100">
        <v>511</v>
      </c>
      <c r="B512" s="101" t="s">
        <v>2696</v>
      </c>
      <c r="C512" s="101" t="s">
        <v>2697</v>
      </c>
      <c r="D512" s="100">
        <v>2</v>
      </c>
      <c r="E512" s="101" t="s">
        <v>152</v>
      </c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</row>
    <row r="513" spans="1:26" ht="13.5" customHeight="1" thickBot="1">
      <c r="A513" s="100">
        <v>512</v>
      </c>
      <c r="B513" s="101" t="s">
        <v>2698</v>
      </c>
      <c r="C513" s="101" t="s">
        <v>2699</v>
      </c>
      <c r="D513" s="100">
        <v>2</v>
      </c>
      <c r="E513" s="101" t="s">
        <v>85</v>
      </c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</row>
    <row r="514" spans="1:26" ht="13.5" customHeight="1" thickBot="1">
      <c r="A514" s="100">
        <v>513</v>
      </c>
      <c r="B514" s="101" t="s">
        <v>2700</v>
      </c>
      <c r="C514" s="101" t="s">
        <v>2701</v>
      </c>
      <c r="D514" s="100">
        <v>2</v>
      </c>
      <c r="E514" s="101" t="s">
        <v>85</v>
      </c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</row>
    <row r="515" spans="1:26" ht="13.5" customHeight="1" thickBot="1">
      <c r="A515" s="100">
        <v>514</v>
      </c>
      <c r="B515" s="101" t="s">
        <v>2702</v>
      </c>
      <c r="C515" s="101" t="s">
        <v>2703</v>
      </c>
      <c r="D515" s="100">
        <v>2</v>
      </c>
      <c r="E515" s="101" t="s">
        <v>85</v>
      </c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</row>
    <row r="516" spans="1:26" ht="13.5" customHeight="1" thickBot="1">
      <c r="A516" s="100">
        <v>515</v>
      </c>
      <c r="B516" s="101" t="s">
        <v>2704</v>
      </c>
      <c r="C516" s="101" t="s">
        <v>2705</v>
      </c>
      <c r="D516" s="100">
        <v>2</v>
      </c>
      <c r="E516" s="101" t="s">
        <v>85</v>
      </c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</row>
    <row r="517" spans="1:26" ht="13.5" customHeight="1" thickBot="1">
      <c r="A517" s="100">
        <v>516</v>
      </c>
      <c r="B517" s="101" t="s">
        <v>2706</v>
      </c>
      <c r="C517" s="101" t="s">
        <v>2707</v>
      </c>
      <c r="D517" s="100">
        <v>2</v>
      </c>
      <c r="E517" s="101" t="s">
        <v>85</v>
      </c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</row>
    <row r="518" spans="1:26" ht="13.5" customHeight="1" thickBot="1">
      <c r="A518" s="100">
        <v>517</v>
      </c>
      <c r="B518" s="101" t="s">
        <v>2708</v>
      </c>
      <c r="C518" s="101" t="s">
        <v>2709</v>
      </c>
      <c r="D518" s="100">
        <v>2</v>
      </c>
      <c r="E518" s="101" t="s">
        <v>85</v>
      </c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</row>
    <row r="519" spans="1:26" ht="13.5" customHeight="1" thickBot="1">
      <c r="A519" s="100">
        <v>518</v>
      </c>
      <c r="B519" s="101" t="s">
        <v>2710</v>
      </c>
      <c r="C519" s="101" t="s">
        <v>2711</v>
      </c>
      <c r="D519" s="100">
        <v>2</v>
      </c>
      <c r="E519" s="101" t="s">
        <v>85</v>
      </c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</row>
    <row r="520" spans="1:26" ht="13.5" customHeight="1" thickBot="1">
      <c r="A520" s="100">
        <v>519</v>
      </c>
      <c r="B520" s="101" t="s">
        <v>2712</v>
      </c>
      <c r="C520" s="101" t="s">
        <v>2713</v>
      </c>
      <c r="D520" s="100">
        <v>2</v>
      </c>
      <c r="E520" s="101" t="s">
        <v>85</v>
      </c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</row>
    <row r="521" spans="1:26" ht="13.5" customHeight="1" thickBot="1">
      <c r="A521" s="100">
        <v>520</v>
      </c>
      <c r="B521" s="101" t="s">
        <v>2714</v>
      </c>
      <c r="C521" s="101" t="s">
        <v>2715</v>
      </c>
      <c r="D521" s="100">
        <v>2</v>
      </c>
      <c r="E521" s="101" t="s">
        <v>110</v>
      </c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</row>
    <row r="522" spans="1:26" ht="13.5" customHeight="1" thickBot="1">
      <c r="A522" s="100">
        <v>521</v>
      </c>
      <c r="B522" s="101" t="s">
        <v>2716</v>
      </c>
      <c r="C522" s="101" t="s">
        <v>2717</v>
      </c>
      <c r="D522" s="100">
        <v>2</v>
      </c>
      <c r="E522" s="101" t="s">
        <v>110</v>
      </c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</row>
    <row r="523" spans="1:26" ht="13.5" customHeight="1" thickBot="1">
      <c r="A523" s="100">
        <v>522</v>
      </c>
      <c r="B523" s="101" t="s">
        <v>2718</v>
      </c>
      <c r="C523" s="101" t="s">
        <v>2719</v>
      </c>
      <c r="D523" s="100">
        <v>2</v>
      </c>
      <c r="E523" s="101" t="s">
        <v>110</v>
      </c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</row>
    <row r="524" spans="1:26" ht="13.5" customHeight="1" thickBot="1">
      <c r="A524" s="100">
        <v>523</v>
      </c>
      <c r="B524" s="101" t="s">
        <v>2720</v>
      </c>
      <c r="C524" s="101" t="s">
        <v>2721</v>
      </c>
      <c r="D524" s="100">
        <v>2</v>
      </c>
      <c r="E524" s="101" t="s">
        <v>110</v>
      </c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</row>
    <row r="525" spans="1:26" ht="13.5" customHeight="1" thickBot="1">
      <c r="A525" s="100">
        <v>524</v>
      </c>
      <c r="B525" s="101" t="s">
        <v>2722</v>
      </c>
      <c r="C525" s="101" t="s">
        <v>2723</v>
      </c>
      <c r="D525" s="100">
        <v>2</v>
      </c>
      <c r="E525" s="101" t="s">
        <v>128</v>
      </c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</row>
    <row r="526" spans="1:26" ht="13.5" customHeight="1" thickBot="1">
      <c r="A526" s="100">
        <v>525</v>
      </c>
      <c r="B526" s="101" t="s">
        <v>2724</v>
      </c>
      <c r="C526" s="101" t="s">
        <v>2725</v>
      </c>
      <c r="D526" s="100">
        <v>2</v>
      </c>
      <c r="E526" s="101" t="s">
        <v>128</v>
      </c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</row>
    <row r="527" spans="1:26" ht="13.5" customHeight="1" thickBot="1">
      <c r="A527" s="100">
        <v>526</v>
      </c>
      <c r="B527" s="101" t="s">
        <v>2726</v>
      </c>
      <c r="C527" s="101" t="s">
        <v>2727</v>
      </c>
      <c r="D527" s="100">
        <v>2</v>
      </c>
      <c r="E527" s="101" t="s">
        <v>128</v>
      </c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</row>
    <row r="528" spans="1:26" ht="13.5" customHeight="1" thickBot="1">
      <c r="A528" s="100">
        <v>527</v>
      </c>
      <c r="B528" s="101" t="s">
        <v>2728</v>
      </c>
      <c r="C528" s="101" t="s">
        <v>2729</v>
      </c>
      <c r="D528" s="100">
        <v>2</v>
      </c>
      <c r="E528" s="101" t="s">
        <v>128</v>
      </c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</row>
    <row r="529" spans="1:26" ht="13.5" customHeight="1" thickBot="1">
      <c r="A529" s="100">
        <v>528</v>
      </c>
      <c r="B529" s="101" t="s">
        <v>2730</v>
      </c>
      <c r="C529" s="101" t="s">
        <v>2731</v>
      </c>
      <c r="D529" s="100">
        <v>2</v>
      </c>
      <c r="E529" s="101" t="s">
        <v>128</v>
      </c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</row>
    <row r="530" spans="1:26" ht="13.5" customHeight="1" thickBot="1">
      <c r="A530" s="100">
        <v>529</v>
      </c>
      <c r="B530" s="101" t="s">
        <v>2732</v>
      </c>
      <c r="C530" s="101" t="s">
        <v>2733</v>
      </c>
      <c r="D530" s="100">
        <v>2</v>
      </c>
      <c r="E530" s="101" t="s">
        <v>128</v>
      </c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</row>
    <row r="531" spans="1:26" ht="13.5" customHeight="1" thickBot="1">
      <c r="A531" s="100">
        <v>530</v>
      </c>
      <c r="B531" s="101" t="s">
        <v>2734</v>
      </c>
      <c r="C531" s="101" t="s">
        <v>2735</v>
      </c>
      <c r="D531" s="100">
        <v>2</v>
      </c>
      <c r="E531" s="101" t="s">
        <v>128</v>
      </c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</row>
    <row r="532" spans="1:26" ht="13.5" customHeight="1" thickBot="1">
      <c r="A532" s="100">
        <v>531</v>
      </c>
      <c r="B532" s="101" t="s">
        <v>2736</v>
      </c>
      <c r="C532" s="101" t="s">
        <v>2737</v>
      </c>
      <c r="D532" s="100">
        <v>2</v>
      </c>
      <c r="E532" s="101" t="s">
        <v>128</v>
      </c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</row>
    <row r="533" spans="1:26" ht="13.5" customHeight="1" thickBot="1">
      <c r="A533" s="100">
        <v>532</v>
      </c>
      <c r="B533" s="101" t="s">
        <v>2738</v>
      </c>
      <c r="C533" s="101" t="s">
        <v>2739</v>
      </c>
      <c r="D533" s="100">
        <v>2</v>
      </c>
      <c r="E533" s="101" t="s">
        <v>296</v>
      </c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</row>
    <row r="534" spans="1:26" ht="13.5" customHeight="1" thickBot="1">
      <c r="A534" s="100">
        <v>533</v>
      </c>
      <c r="B534" s="101" t="s">
        <v>2740</v>
      </c>
      <c r="C534" s="101" t="s">
        <v>2741</v>
      </c>
      <c r="D534" s="100">
        <v>2</v>
      </c>
      <c r="E534" s="101" t="s">
        <v>112</v>
      </c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</row>
    <row r="535" spans="1:26" ht="13.5" customHeight="1" thickBot="1">
      <c r="A535" s="100">
        <v>534</v>
      </c>
      <c r="B535" s="101" t="s">
        <v>2742</v>
      </c>
      <c r="C535" s="101" t="s">
        <v>2743</v>
      </c>
      <c r="D535" s="100">
        <v>2</v>
      </c>
      <c r="E535" s="101" t="s">
        <v>112</v>
      </c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</row>
    <row r="536" spans="1:26" ht="13.5" customHeight="1" thickBot="1">
      <c r="A536" s="100">
        <v>535</v>
      </c>
      <c r="B536" s="101" t="s">
        <v>2744</v>
      </c>
      <c r="C536" s="101" t="s">
        <v>2745</v>
      </c>
      <c r="D536" s="100">
        <v>2</v>
      </c>
      <c r="E536" s="101" t="s">
        <v>112</v>
      </c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</row>
    <row r="537" spans="1:26" ht="13.5" customHeight="1" thickBot="1">
      <c r="A537" s="100">
        <v>536</v>
      </c>
      <c r="B537" s="101" t="s">
        <v>2746</v>
      </c>
      <c r="C537" s="101" t="s">
        <v>2747</v>
      </c>
      <c r="D537" s="100">
        <v>2</v>
      </c>
      <c r="E537" s="101" t="s">
        <v>112</v>
      </c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</row>
    <row r="538" spans="1:26" ht="13.5" customHeight="1" thickBot="1">
      <c r="A538" s="100">
        <v>537</v>
      </c>
      <c r="B538" s="101" t="s">
        <v>2748</v>
      </c>
      <c r="C538" s="101" t="s">
        <v>2749</v>
      </c>
      <c r="D538" s="100">
        <v>2</v>
      </c>
      <c r="E538" s="101" t="s">
        <v>143</v>
      </c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</row>
    <row r="539" spans="1:26" ht="13.5" customHeight="1" thickBot="1">
      <c r="A539" s="100">
        <v>538</v>
      </c>
      <c r="B539" s="101" t="s">
        <v>2750</v>
      </c>
      <c r="C539" s="101" t="s">
        <v>2751</v>
      </c>
      <c r="D539" s="100">
        <v>2</v>
      </c>
      <c r="E539" s="101" t="s">
        <v>143</v>
      </c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</row>
    <row r="540" spans="1:26" ht="13.5" customHeight="1" thickBot="1">
      <c r="A540" s="100">
        <v>539</v>
      </c>
      <c r="B540" s="101" t="s">
        <v>2752</v>
      </c>
      <c r="C540" s="101" t="s">
        <v>2753</v>
      </c>
      <c r="D540" s="100">
        <v>2</v>
      </c>
      <c r="E540" s="101" t="s">
        <v>99</v>
      </c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</row>
    <row r="541" spans="1:26" ht="13.5" customHeight="1" thickBot="1">
      <c r="A541" s="100">
        <v>540</v>
      </c>
      <c r="B541" s="101" t="s">
        <v>2754</v>
      </c>
      <c r="C541" s="101" t="s">
        <v>2755</v>
      </c>
      <c r="D541" s="100">
        <v>2</v>
      </c>
      <c r="E541" s="101" t="s">
        <v>740</v>
      </c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</row>
    <row r="542" spans="1:26" ht="13.5" customHeight="1" thickBot="1">
      <c r="A542" s="100">
        <v>541</v>
      </c>
      <c r="B542" s="101" t="s">
        <v>2756</v>
      </c>
      <c r="C542" s="101" t="s">
        <v>2757</v>
      </c>
      <c r="D542" s="100">
        <v>2</v>
      </c>
      <c r="E542" s="101" t="s">
        <v>155</v>
      </c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</row>
    <row r="543" spans="1:26" ht="13.5" customHeight="1" thickBot="1">
      <c r="A543" s="100">
        <v>542</v>
      </c>
      <c r="B543" s="101" t="s">
        <v>2758</v>
      </c>
      <c r="C543" s="101" t="s">
        <v>2759</v>
      </c>
      <c r="D543" s="100">
        <v>2</v>
      </c>
      <c r="E543" s="101" t="s">
        <v>155</v>
      </c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</row>
    <row r="544" spans="1:26" ht="13.5" customHeight="1" thickBot="1">
      <c r="A544" s="100">
        <v>543</v>
      </c>
      <c r="B544" s="101" t="s">
        <v>2760</v>
      </c>
      <c r="C544" s="101" t="s">
        <v>2761</v>
      </c>
      <c r="D544" s="100">
        <v>2</v>
      </c>
      <c r="E544" s="101" t="s">
        <v>128</v>
      </c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</row>
    <row r="545" spans="1:26" ht="13.5" customHeight="1" thickBot="1">
      <c r="A545" s="100">
        <v>544</v>
      </c>
      <c r="B545" s="101" t="s">
        <v>2762</v>
      </c>
      <c r="C545" s="101" t="s">
        <v>2763</v>
      </c>
      <c r="D545" s="100">
        <v>2</v>
      </c>
      <c r="E545" s="101" t="s">
        <v>159</v>
      </c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</row>
    <row r="546" spans="1:26" ht="13.5" customHeight="1" thickBot="1">
      <c r="A546" s="100">
        <v>545</v>
      </c>
      <c r="B546" s="101" t="s">
        <v>2764</v>
      </c>
      <c r="C546" s="101" t="s">
        <v>2765</v>
      </c>
      <c r="D546" s="100">
        <v>2</v>
      </c>
      <c r="E546" s="101" t="s">
        <v>159</v>
      </c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</row>
    <row r="547" spans="1:26" ht="13.5" customHeight="1" thickBot="1">
      <c r="A547" s="100">
        <v>546</v>
      </c>
      <c r="B547" s="101" t="s">
        <v>2766</v>
      </c>
      <c r="C547" s="101" t="s">
        <v>2767</v>
      </c>
      <c r="D547" s="100">
        <v>2</v>
      </c>
      <c r="E547" s="101" t="s">
        <v>159</v>
      </c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</row>
    <row r="548" spans="1:26" ht="13.5" customHeight="1" thickBot="1">
      <c r="A548" s="100">
        <v>547</v>
      </c>
      <c r="B548" s="101" t="s">
        <v>2768</v>
      </c>
      <c r="C548" s="101" t="s">
        <v>2769</v>
      </c>
      <c r="D548" s="100">
        <v>2</v>
      </c>
      <c r="E548" s="101" t="s">
        <v>21</v>
      </c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</row>
    <row r="549" spans="1:26" ht="13.5" customHeight="1" thickBot="1">
      <c r="A549" s="100">
        <v>548</v>
      </c>
      <c r="B549" s="101" t="s">
        <v>2770</v>
      </c>
      <c r="C549" s="101" t="s">
        <v>2771</v>
      </c>
      <c r="D549" s="100">
        <v>2</v>
      </c>
      <c r="E549" s="101" t="s">
        <v>21</v>
      </c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</row>
    <row r="550" spans="1:26" ht="13.5" customHeight="1" thickBot="1">
      <c r="A550" s="100">
        <v>549</v>
      </c>
      <c r="B550" s="101" t="s">
        <v>2772</v>
      </c>
      <c r="C550" s="101" t="s">
        <v>2773</v>
      </c>
      <c r="D550" s="100">
        <v>2</v>
      </c>
      <c r="E550" s="101" t="s">
        <v>21</v>
      </c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</row>
    <row r="551" spans="1:26" ht="13.5" customHeight="1" thickBot="1">
      <c r="A551" s="100">
        <v>550</v>
      </c>
      <c r="B551" s="101" t="s">
        <v>2774</v>
      </c>
      <c r="C551" s="101" t="s">
        <v>2775</v>
      </c>
      <c r="D551" s="100">
        <v>2</v>
      </c>
      <c r="E551" s="101" t="s">
        <v>201</v>
      </c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</row>
    <row r="552" spans="1:26" ht="13.5" customHeight="1" thickBot="1">
      <c r="A552" s="100">
        <v>551</v>
      </c>
      <c r="B552" s="101" t="s">
        <v>2776</v>
      </c>
      <c r="C552" s="101" t="s">
        <v>2777</v>
      </c>
      <c r="D552" s="100">
        <v>2</v>
      </c>
      <c r="E552" s="101" t="s">
        <v>188</v>
      </c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</row>
    <row r="553" spans="1:26" ht="13.5" customHeight="1" thickBot="1">
      <c r="A553" s="100">
        <v>552</v>
      </c>
      <c r="B553" s="101" t="s">
        <v>2778</v>
      </c>
      <c r="C553" s="101" t="s">
        <v>2779</v>
      </c>
      <c r="D553" s="100">
        <v>2</v>
      </c>
      <c r="E553" s="101" t="s">
        <v>972</v>
      </c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</row>
    <row r="554" spans="1:26" ht="13.5" customHeight="1" thickBot="1">
      <c r="A554" s="100">
        <v>553</v>
      </c>
      <c r="B554" s="101" t="s">
        <v>2780</v>
      </c>
      <c r="C554" s="101" t="s">
        <v>2781</v>
      </c>
      <c r="D554" s="100">
        <v>2</v>
      </c>
      <c r="E554" s="101" t="s">
        <v>972</v>
      </c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</row>
    <row r="555" spans="1:26" ht="13.5" customHeight="1" thickBot="1">
      <c r="A555" s="100">
        <v>554</v>
      </c>
      <c r="B555" s="101" t="s">
        <v>2782</v>
      </c>
      <c r="C555" s="101" t="s">
        <v>2783</v>
      </c>
      <c r="D555" s="100">
        <v>2</v>
      </c>
      <c r="E555" s="101" t="s">
        <v>972</v>
      </c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</row>
    <row r="556" spans="1:26" ht="13.5" customHeight="1" thickBot="1">
      <c r="A556" s="100">
        <v>555</v>
      </c>
      <c r="B556" s="101" t="s">
        <v>2784</v>
      </c>
      <c r="C556" s="101" t="s">
        <v>2785</v>
      </c>
      <c r="D556" s="100">
        <v>2</v>
      </c>
      <c r="E556" s="101" t="s">
        <v>972</v>
      </c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</row>
    <row r="557" spans="1:26" ht="13.5" customHeight="1" thickBot="1">
      <c r="A557" s="100">
        <v>556</v>
      </c>
      <c r="B557" s="101" t="s">
        <v>2786</v>
      </c>
      <c r="C557" s="101" t="s">
        <v>2787</v>
      </c>
      <c r="D557" s="100">
        <v>2</v>
      </c>
      <c r="E557" s="101" t="s">
        <v>972</v>
      </c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</row>
    <row r="558" spans="1:26" ht="13.5" customHeight="1" thickBot="1">
      <c r="A558" s="100">
        <v>557</v>
      </c>
      <c r="B558" s="101" t="s">
        <v>2788</v>
      </c>
      <c r="C558" s="101" t="s">
        <v>2789</v>
      </c>
      <c r="D558" s="100">
        <v>2</v>
      </c>
      <c r="E558" s="101" t="s">
        <v>972</v>
      </c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</row>
    <row r="559" spans="1:26" ht="13.5" customHeight="1" thickBot="1">
      <c r="A559" s="100">
        <v>558</v>
      </c>
      <c r="B559" s="101" t="s">
        <v>2790</v>
      </c>
      <c r="C559" s="101" t="s">
        <v>2791</v>
      </c>
      <c r="D559" s="100">
        <v>2</v>
      </c>
      <c r="E559" s="101" t="s">
        <v>972</v>
      </c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</row>
    <row r="560" spans="1:26" ht="13.5" customHeight="1" thickBot="1">
      <c r="A560" s="100">
        <v>559</v>
      </c>
      <c r="B560" s="101" t="s">
        <v>2792</v>
      </c>
      <c r="C560" s="101" t="s">
        <v>2793</v>
      </c>
      <c r="D560" s="100">
        <v>2</v>
      </c>
      <c r="E560" s="101" t="s">
        <v>185</v>
      </c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</row>
    <row r="561" spans="1:26" ht="13.5" customHeight="1" thickBot="1">
      <c r="A561" s="100">
        <v>560</v>
      </c>
      <c r="B561" s="101" t="s">
        <v>2794</v>
      </c>
      <c r="C561" s="101" t="s">
        <v>2795</v>
      </c>
      <c r="D561" s="100">
        <v>2</v>
      </c>
      <c r="E561" s="101" t="s">
        <v>1134</v>
      </c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</row>
    <row r="562" spans="1:26" ht="13.5" customHeight="1" thickBot="1">
      <c r="A562" s="100">
        <v>561</v>
      </c>
      <c r="B562" s="101" t="s">
        <v>2796</v>
      </c>
      <c r="C562" s="101" t="s">
        <v>2797</v>
      </c>
      <c r="D562" s="100">
        <v>2</v>
      </c>
      <c r="E562" s="101" t="s">
        <v>263</v>
      </c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</row>
    <row r="563" spans="1:26" ht="13.5" customHeight="1" thickBot="1">
      <c r="A563" s="100">
        <v>562</v>
      </c>
      <c r="B563" s="101" t="s">
        <v>2798</v>
      </c>
      <c r="C563" s="101" t="s">
        <v>2799</v>
      </c>
      <c r="D563" s="100">
        <v>2</v>
      </c>
      <c r="E563" s="101" t="s">
        <v>52</v>
      </c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</row>
    <row r="564" spans="1:26" ht="13.5" customHeight="1" thickBot="1">
      <c r="A564" s="100">
        <v>563</v>
      </c>
      <c r="B564" s="101" t="s">
        <v>2800</v>
      </c>
      <c r="C564" s="101" t="s">
        <v>2801</v>
      </c>
      <c r="D564" s="100">
        <v>2</v>
      </c>
      <c r="E564" s="101" t="s">
        <v>52</v>
      </c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</row>
    <row r="565" spans="1:26" ht="13.5" customHeight="1" thickBot="1">
      <c r="A565" s="100">
        <v>564</v>
      </c>
      <c r="B565" s="101" t="s">
        <v>2802</v>
      </c>
      <c r="C565" s="101" t="s">
        <v>2803</v>
      </c>
      <c r="D565" s="100">
        <v>2</v>
      </c>
      <c r="E565" s="101" t="s">
        <v>52</v>
      </c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</row>
    <row r="566" spans="1:26" ht="13.5" customHeight="1" thickBot="1">
      <c r="A566" s="100">
        <v>565</v>
      </c>
      <c r="B566" s="101" t="s">
        <v>2804</v>
      </c>
      <c r="C566" s="101" t="s">
        <v>2805</v>
      </c>
      <c r="D566" s="100">
        <v>2</v>
      </c>
      <c r="E566" s="101" t="s">
        <v>238</v>
      </c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</row>
    <row r="567" spans="1:26" ht="13.5" customHeight="1" thickBot="1">
      <c r="A567" s="100">
        <v>566</v>
      </c>
      <c r="B567" s="101" t="s">
        <v>2806</v>
      </c>
      <c r="C567" s="101" t="s">
        <v>2807</v>
      </c>
      <c r="D567" s="100">
        <v>2</v>
      </c>
      <c r="E567" s="101" t="s">
        <v>238</v>
      </c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</row>
    <row r="568" spans="1:26" ht="13.5" customHeight="1" thickBot="1">
      <c r="A568" s="100">
        <v>567</v>
      </c>
      <c r="B568" s="101" t="s">
        <v>2808</v>
      </c>
      <c r="C568" s="101" t="s">
        <v>2809</v>
      </c>
      <c r="D568" s="100">
        <v>2</v>
      </c>
      <c r="E568" s="101" t="s">
        <v>238</v>
      </c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</row>
    <row r="569" spans="1:26" ht="13.5" customHeight="1" thickBot="1">
      <c r="A569" s="100">
        <v>568</v>
      </c>
      <c r="B569" s="101" t="s">
        <v>2810</v>
      </c>
      <c r="C569" s="101" t="s">
        <v>2811</v>
      </c>
      <c r="D569" s="100">
        <v>2</v>
      </c>
      <c r="E569" s="101" t="s">
        <v>1208</v>
      </c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</row>
    <row r="570" spans="1:26" ht="13.5" customHeight="1" thickBot="1">
      <c r="A570" s="100">
        <v>569</v>
      </c>
      <c r="B570" s="101" t="s">
        <v>2812</v>
      </c>
      <c r="C570" s="101" t="s">
        <v>2813</v>
      </c>
      <c r="D570" s="100">
        <v>2</v>
      </c>
      <c r="E570" s="101" t="s">
        <v>65</v>
      </c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</row>
    <row r="571" spans="1:26" ht="13.5" customHeight="1" thickBot="1">
      <c r="A571" s="100">
        <v>570</v>
      </c>
      <c r="B571" s="101" t="s">
        <v>2814</v>
      </c>
      <c r="C571" s="101" t="s">
        <v>2815</v>
      </c>
      <c r="D571" s="100">
        <v>2</v>
      </c>
      <c r="E571" s="101" t="s">
        <v>1096</v>
      </c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</row>
    <row r="572" spans="1:26" ht="13.5" customHeight="1" thickBot="1">
      <c r="A572" s="100">
        <v>571</v>
      </c>
      <c r="B572" s="101" t="s">
        <v>2816</v>
      </c>
      <c r="C572" s="101" t="s">
        <v>2817</v>
      </c>
      <c r="D572" s="100">
        <v>2</v>
      </c>
      <c r="E572" s="101" t="s">
        <v>108</v>
      </c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</row>
    <row r="573" spans="1:26" ht="13.5" customHeight="1" thickBot="1">
      <c r="A573" s="100">
        <v>572</v>
      </c>
      <c r="B573" s="101" t="s">
        <v>2818</v>
      </c>
      <c r="C573" s="101" t="s">
        <v>2819</v>
      </c>
      <c r="D573" s="100">
        <v>2</v>
      </c>
      <c r="E573" s="101" t="s">
        <v>108</v>
      </c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</row>
    <row r="574" spans="1:26" ht="13.5" customHeight="1" thickBot="1">
      <c r="A574" s="100">
        <v>573</v>
      </c>
      <c r="B574" s="101" t="s">
        <v>2820</v>
      </c>
      <c r="C574" s="101" t="s">
        <v>2821</v>
      </c>
      <c r="D574" s="100">
        <v>2</v>
      </c>
      <c r="E574" s="101" t="s">
        <v>292</v>
      </c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</row>
    <row r="575" spans="1:26" ht="13.5" customHeight="1" thickBot="1">
      <c r="A575" s="100">
        <v>574</v>
      </c>
      <c r="B575" s="101" t="s">
        <v>2822</v>
      </c>
      <c r="C575" s="101" t="s">
        <v>2823</v>
      </c>
      <c r="D575" s="100">
        <v>2</v>
      </c>
      <c r="E575" s="101" t="s">
        <v>292</v>
      </c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</row>
    <row r="576" spans="1:26" ht="13.5" customHeight="1" thickBot="1">
      <c r="A576" s="100">
        <v>575</v>
      </c>
      <c r="B576" s="101" t="s">
        <v>2824</v>
      </c>
      <c r="C576" s="101" t="s">
        <v>2825</v>
      </c>
      <c r="D576" s="100">
        <v>2</v>
      </c>
      <c r="E576" s="101" t="s">
        <v>292</v>
      </c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</row>
    <row r="577" spans="1:26" ht="13.5" customHeight="1" thickBot="1">
      <c r="A577" s="100">
        <v>576</v>
      </c>
      <c r="B577" s="101" t="s">
        <v>2826</v>
      </c>
      <c r="C577" s="101" t="s">
        <v>2827</v>
      </c>
      <c r="D577" s="100">
        <v>2</v>
      </c>
      <c r="E577" s="101" t="s">
        <v>292</v>
      </c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</row>
    <row r="578" spans="1:26" ht="13.5" customHeight="1" thickBot="1">
      <c r="A578" s="100">
        <v>577</v>
      </c>
      <c r="B578" s="101" t="s">
        <v>2828</v>
      </c>
      <c r="C578" s="101" t="s">
        <v>2829</v>
      </c>
      <c r="D578" s="100">
        <v>2</v>
      </c>
      <c r="E578" s="101" t="s">
        <v>292</v>
      </c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</row>
    <row r="579" spans="1:26" ht="13.5" customHeight="1" thickBot="1">
      <c r="A579" s="100">
        <v>578</v>
      </c>
      <c r="B579" s="101" t="s">
        <v>2830</v>
      </c>
      <c r="C579" s="101" t="s">
        <v>2831</v>
      </c>
      <c r="D579" s="100">
        <v>2</v>
      </c>
      <c r="E579" s="101" t="s">
        <v>292</v>
      </c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</row>
    <row r="580" spans="1:26" ht="13.5" customHeight="1" thickBot="1">
      <c r="A580" s="100">
        <v>579</v>
      </c>
      <c r="B580" s="101" t="s">
        <v>2832</v>
      </c>
      <c r="C580" s="101" t="s">
        <v>2833</v>
      </c>
      <c r="D580" s="100">
        <v>2</v>
      </c>
      <c r="E580" s="101" t="s">
        <v>292</v>
      </c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</row>
    <row r="581" spans="1:26" ht="13.5" customHeight="1" thickBot="1">
      <c r="A581" s="100">
        <v>580</v>
      </c>
      <c r="B581" s="101" t="s">
        <v>2834</v>
      </c>
      <c r="C581" s="101" t="s">
        <v>2835</v>
      </c>
      <c r="D581" s="100">
        <v>2</v>
      </c>
      <c r="E581" s="101" t="s">
        <v>292</v>
      </c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</row>
    <row r="582" spans="1:26" ht="13.5" customHeight="1" thickBot="1">
      <c r="A582" s="100">
        <v>581</v>
      </c>
      <c r="B582" s="101" t="s">
        <v>2836</v>
      </c>
      <c r="C582" s="101" t="s">
        <v>2837</v>
      </c>
      <c r="D582" s="100">
        <v>2</v>
      </c>
      <c r="E582" s="101" t="s">
        <v>292</v>
      </c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</row>
    <row r="583" spans="1:26" ht="13.5" customHeight="1" thickBot="1">
      <c r="A583" s="100">
        <v>582</v>
      </c>
      <c r="B583" s="101" t="s">
        <v>2838</v>
      </c>
      <c r="C583" s="101" t="s">
        <v>2839</v>
      </c>
      <c r="D583" s="102">
        <v>2</v>
      </c>
      <c r="E583" s="101" t="s">
        <v>209</v>
      </c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</row>
    <row r="584" spans="1:26" ht="13.5" customHeight="1" thickBot="1">
      <c r="A584" s="100">
        <v>583</v>
      </c>
      <c r="B584" s="101" t="s">
        <v>2840</v>
      </c>
      <c r="C584" s="101" t="s">
        <v>2841</v>
      </c>
      <c r="D584" s="100">
        <v>2</v>
      </c>
      <c r="E584" s="101" t="s">
        <v>126</v>
      </c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</row>
    <row r="585" spans="1:26" ht="13.5" customHeight="1" thickBot="1">
      <c r="A585" s="100">
        <v>584</v>
      </c>
      <c r="B585" s="101" t="s">
        <v>2842</v>
      </c>
      <c r="C585" s="101" t="s">
        <v>2843</v>
      </c>
      <c r="D585" s="100">
        <v>2</v>
      </c>
      <c r="E585" s="101" t="s">
        <v>126</v>
      </c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</row>
    <row r="586" spans="1:26" ht="13.5" customHeight="1" thickBot="1">
      <c r="A586" s="100">
        <v>585</v>
      </c>
      <c r="B586" s="101" t="s">
        <v>2844</v>
      </c>
      <c r="C586" s="101" t="s">
        <v>2845</v>
      </c>
      <c r="D586" s="100">
        <v>2</v>
      </c>
      <c r="E586" s="101" t="s">
        <v>126</v>
      </c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</row>
    <row r="587" spans="1:26" ht="13.5" customHeight="1" thickBot="1">
      <c r="A587" s="100">
        <v>586</v>
      </c>
      <c r="B587" s="101" t="s">
        <v>2846</v>
      </c>
      <c r="C587" s="101" t="s">
        <v>2847</v>
      </c>
      <c r="D587" s="100">
        <v>2</v>
      </c>
      <c r="E587" s="101" t="s">
        <v>126</v>
      </c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</row>
    <row r="588" spans="1:26" ht="13.5" customHeight="1" thickBot="1">
      <c r="A588" s="100">
        <v>587</v>
      </c>
      <c r="B588" s="101" t="s">
        <v>2848</v>
      </c>
      <c r="C588" s="101" t="s">
        <v>2849</v>
      </c>
      <c r="D588" s="100">
        <v>2</v>
      </c>
      <c r="E588" s="101" t="s">
        <v>126</v>
      </c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</row>
    <row r="589" spans="1:26" ht="13.5" customHeight="1" thickBot="1">
      <c r="A589" s="100">
        <v>588</v>
      </c>
      <c r="B589" s="101" t="s">
        <v>2850</v>
      </c>
      <c r="C589" s="101" t="s">
        <v>2851</v>
      </c>
      <c r="D589" s="100">
        <v>2</v>
      </c>
      <c r="E589" s="101" t="s">
        <v>108</v>
      </c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</row>
    <row r="590" spans="1:26" ht="13.5" customHeight="1" thickBot="1">
      <c r="A590" s="100">
        <v>589</v>
      </c>
      <c r="B590" s="101" t="s">
        <v>2852</v>
      </c>
      <c r="C590" s="101" t="s">
        <v>2853</v>
      </c>
      <c r="D590" s="100">
        <v>2</v>
      </c>
      <c r="E590" s="101" t="s">
        <v>1214</v>
      </c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</row>
    <row r="591" spans="1:26" ht="13.5" customHeight="1" thickBot="1">
      <c r="A591" s="100">
        <v>590</v>
      </c>
      <c r="B591" s="101" t="s">
        <v>2854</v>
      </c>
      <c r="C591" s="101" t="s">
        <v>2855</v>
      </c>
      <c r="D591" s="100">
        <v>2</v>
      </c>
      <c r="E591" s="101" t="s">
        <v>1214</v>
      </c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</row>
    <row r="592" spans="1:26" ht="13.5" customHeight="1" thickBot="1">
      <c r="A592" s="100">
        <v>591</v>
      </c>
      <c r="B592" s="101" t="s">
        <v>2856</v>
      </c>
      <c r="C592" s="101" t="s">
        <v>2857</v>
      </c>
      <c r="D592" s="100">
        <v>2</v>
      </c>
      <c r="E592" s="101" t="s">
        <v>727</v>
      </c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</row>
    <row r="593" spans="1:26" ht="13.5" customHeight="1" thickBot="1">
      <c r="A593" s="100">
        <v>592</v>
      </c>
      <c r="B593" s="101" t="s">
        <v>2858</v>
      </c>
      <c r="C593" s="101" t="s">
        <v>2859</v>
      </c>
      <c r="D593" s="100">
        <v>2</v>
      </c>
      <c r="E593" s="101" t="s">
        <v>205</v>
      </c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</row>
    <row r="594" spans="1:26" ht="13.5" customHeight="1" thickBot="1">
      <c r="A594" s="100">
        <v>593</v>
      </c>
      <c r="B594" s="101" t="s">
        <v>2860</v>
      </c>
      <c r="C594" s="101" t="s">
        <v>2861</v>
      </c>
      <c r="D594" s="102">
        <v>2</v>
      </c>
      <c r="E594" s="101" t="s">
        <v>290</v>
      </c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</row>
    <row r="595" spans="1:26" ht="13.5" customHeight="1" thickBot="1">
      <c r="A595" s="100">
        <v>594</v>
      </c>
      <c r="B595" s="101" t="s">
        <v>2862</v>
      </c>
      <c r="C595" s="101" t="s">
        <v>2863</v>
      </c>
      <c r="D595" s="100">
        <v>2</v>
      </c>
      <c r="E595" s="101" t="s">
        <v>255</v>
      </c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</row>
    <row r="596" spans="1:26" ht="13.5" customHeight="1" thickBot="1">
      <c r="A596" s="100">
        <v>595</v>
      </c>
      <c r="B596" s="101" t="s">
        <v>2864</v>
      </c>
      <c r="C596" s="101" t="s">
        <v>2865</v>
      </c>
      <c r="D596" s="100">
        <v>2</v>
      </c>
      <c r="E596" s="101" t="s">
        <v>255</v>
      </c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</row>
    <row r="597" spans="1:26" ht="13.5" customHeight="1" thickBot="1">
      <c r="A597" s="100">
        <v>596</v>
      </c>
      <c r="B597" s="101" t="s">
        <v>2866</v>
      </c>
      <c r="C597" s="101" t="s">
        <v>2867</v>
      </c>
      <c r="D597" s="100">
        <v>2</v>
      </c>
      <c r="E597" s="101" t="s">
        <v>227</v>
      </c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</row>
    <row r="598" spans="1:26" ht="13.5" customHeight="1" thickBot="1">
      <c r="A598" s="100">
        <v>597</v>
      </c>
      <c r="B598" s="101" t="s">
        <v>2868</v>
      </c>
      <c r="C598" s="101" t="s">
        <v>2869</v>
      </c>
      <c r="D598" s="100">
        <v>2</v>
      </c>
      <c r="E598" s="101" t="s">
        <v>227</v>
      </c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</row>
    <row r="599" spans="1:26" ht="13.5" customHeight="1" thickBot="1">
      <c r="A599" s="100">
        <v>598</v>
      </c>
      <c r="B599" s="101" t="s">
        <v>2870</v>
      </c>
      <c r="C599" s="101" t="s">
        <v>2871</v>
      </c>
      <c r="D599" s="100">
        <v>2</v>
      </c>
      <c r="E599" s="101" t="s">
        <v>128</v>
      </c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</row>
    <row r="600" spans="1:26" ht="13.5" customHeight="1" thickBot="1">
      <c r="A600" s="100">
        <v>599</v>
      </c>
      <c r="B600" s="101" t="s">
        <v>2872</v>
      </c>
      <c r="C600" s="101" t="s">
        <v>2873</v>
      </c>
      <c r="D600" s="100">
        <v>2</v>
      </c>
      <c r="E600" s="101" t="s">
        <v>128</v>
      </c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</row>
    <row r="601" spans="1:26" ht="13.5" customHeight="1" thickBot="1">
      <c r="A601" s="100">
        <v>600</v>
      </c>
      <c r="B601" s="101" t="s">
        <v>2874</v>
      </c>
      <c r="C601" s="101" t="s">
        <v>2875</v>
      </c>
      <c r="D601" s="100">
        <v>2</v>
      </c>
      <c r="E601" s="101" t="s">
        <v>195</v>
      </c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</row>
    <row r="602" spans="1:26" ht="13.5" customHeight="1" thickBot="1">
      <c r="A602" s="100">
        <v>601</v>
      </c>
      <c r="B602" s="101" t="s">
        <v>2876</v>
      </c>
      <c r="C602" s="101" t="s">
        <v>2877</v>
      </c>
      <c r="D602" s="100">
        <v>2</v>
      </c>
      <c r="E602" s="101" t="s">
        <v>121</v>
      </c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</row>
    <row r="603" spans="1:26" ht="13.5" customHeight="1" thickBot="1">
      <c r="A603" s="100">
        <v>602</v>
      </c>
      <c r="B603" s="101" t="s">
        <v>2878</v>
      </c>
      <c r="C603" s="101" t="s">
        <v>2879</v>
      </c>
      <c r="D603" s="100">
        <v>2</v>
      </c>
      <c r="E603" s="101" t="s">
        <v>121</v>
      </c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</row>
    <row r="604" spans="1:26" ht="13.5" customHeight="1" thickBot="1">
      <c r="A604" s="100">
        <v>603</v>
      </c>
      <c r="B604" s="101" t="s">
        <v>2880</v>
      </c>
      <c r="C604" s="101" t="s">
        <v>2881</v>
      </c>
      <c r="D604" s="100">
        <v>2</v>
      </c>
      <c r="E604" s="101" t="s">
        <v>121</v>
      </c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</row>
    <row r="605" spans="1:26" ht="13.5" customHeight="1" thickBot="1">
      <c r="A605" s="100">
        <v>604</v>
      </c>
      <c r="B605" s="101" t="s">
        <v>2882</v>
      </c>
      <c r="C605" s="101" t="s">
        <v>2883</v>
      </c>
      <c r="D605" s="100">
        <v>2</v>
      </c>
      <c r="E605" s="101" t="s">
        <v>484</v>
      </c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</row>
    <row r="606" spans="1:26" ht="13.5" customHeight="1" thickBot="1">
      <c r="A606" s="100">
        <v>605</v>
      </c>
      <c r="B606" s="101" t="s">
        <v>2884</v>
      </c>
      <c r="C606" s="101" t="s">
        <v>2885</v>
      </c>
      <c r="D606" s="100">
        <v>2</v>
      </c>
      <c r="E606" s="101" t="s">
        <v>359</v>
      </c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</row>
    <row r="607" spans="1:26" ht="13.5" customHeight="1" thickBot="1">
      <c r="A607" s="100">
        <v>606</v>
      </c>
      <c r="B607" s="101" t="s">
        <v>2886</v>
      </c>
      <c r="C607" s="101" t="s">
        <v>2887</v>
      </c>
      <c r="D607" s="100">
        <v>2</v>
      </c>
      <c r="E607" s="101" t="s">
        <v>359</v>
      </c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</row>
    <row r="608" spans="1:26" ht="13.5" customHeight="1" thickBot="1">
      <c r="A608" s="100">
        <v>607</v>
      </c>
      <c r="B608" s="101" t="s">
        <v>2888</v>
      </c>
      <c r="C608" s="101" t="s">
        <v>2889</v>
      </c>
      <c r="D608" s="100">
        <v>2</v>
      </c>
      <c r="E608" s="101" t="s">
        <v>359</v>
      </c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</row>
    <row r="609" spans="1:26" ht="13.5" customHeight="1" thickBot="1">
      <c r="A609" s="100">
        <v>608</v>
      </c>
      <c r="B609" s="101" t="s">
        <v>2890</v>
      </c>
      <c r="C609" s="101" t="s">
        <v>2891</v>
      </c>
      <c r="D609" s="100">
        <v>2</v>
      </c>
      <c r="E609" s="101" t="s">
        <v>359</v>
      </c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</row>
    <row r="610" spans="1:26" ht="13.5" customHeight="1" thickBot="1">
      <c r="A610" s="100">
        <v>609</v>
      </c>
      <c r="B610" s="101" t="s">
        <v>2892</v>
      </c>
      <c r="C610" s="101" t="s">
        <v>2893</v>
      </c>
      <c r="D610" s="100">
        <v>2</v>
      </c>
      <c r="E610" s="101" t="s">
        <v>359</v>
      </c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</row>
    <row r="611" spans="1:26" ht="13.5" customHeight="1" thickBot="1">
      <c r="A611" s="100">
        <v>610</v>
      </c>
      <c r="B611" s="101" t="s">
        <v>2894</v>
      </c>
      <c r="C611" s="101" t="s">
        <v>2895</v>
      </c>
      <c r="D611" s="100">
        <v>2</v>
      </c>
      <c r="E611" s="101" t="s">
        <v>273</v>
      </c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</row>
    <row r="612" spans="1:26" ht="13.5" customHeight="1" thickBot="1">
      <c r="A612" s="100">
        <v>611</v>
      </c>
      <c r="B612" s="101" t="s">
        <v>2896</v>
      </c>
      <c r="C612" s="101" t="s">
        <v>2897</v>
      </c>
      <c r="D612" s="100">
        <v>2</v>
      </c>
      <c r="E612" s="101" t="s">
        <v>251</v>
      </c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</row>
    <row r="613" spans="1:26" ht="13.5" customHeight="1" thickBot="1">
      <c r="A613" s="100">
        <v>612</v>
      </c>
      <c r="B613" s="101" t="s">
        <v>2898</v>
      </c>
      <c r="C613" s="101" t="s">
        <v>2899</v>
      </c>
      <c r="D613" s="100">
        <v>2</v>
      </c>
      <c r="E613" s="101" t="s">
        <v>251</v>
      </c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</row>
    <row r="614" spans="1:26" ht="13.5" customHeight="1" thickBot="1">
      <c r="A614" s="100">
        <v>613</v>
      </c>
      <c r="B614" s="101" t="s">
        <v>2900</v>
      </c>
      <c r="C614" s="101" t="s">
        <v>2901</v>
      </c>
      <c r="D614" s="100">
        <v>2</v>
      </c>
      <c r="E614" s="101" t="s">
        <v>251</v>
      </c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</row>
    <row r="615" spans="1:26" ht="13.5" customHeight="1" thickBot="1">
      <c r="A615" s="100">
        <v>614</v>
      </c>
      <c r="B615" s="101" t="s">
        <v>2902</v>
      </c>
      <c r="C615" s="101" t="s">
        <v>2903</v>
      </c>
      <c r="D615" s="100">
        <v>2</v>
      </c>
      <c r="E615" s="101" t="s">
        <v>1096</v>
      </c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</row>
    <row r="616" spans="1:26" ht="13.5" customHeight="1" thickBot="1">
      <c r="A616" s="100">
        <v>615</v>
      </c>
      <c r="B616" s="101" t="s">
        <v>2904</v>
      </c>
      <c r="C616" s="101" t="s">
        <v>2905</v>
      </c>
      <c r="D616" s="100">
        <v>2</v>
      </c>
      <c r="E616" s="101" t="s">
        <v>280</v>
      </c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</row>
    <row r="617" spans="1:26" ht="13.5" customHeight="1" thickBot="1">
      <c r="A617" s="100">
        <v>616</v>
      </c>
      <c r="B617" s="101" t="s">
        <v>2906</v>
      </c>
      <c r="C617" s="101" t="s">
        <v>2907</v>
      </c>
      <c r="D617" s="100">
        <v>2</v>
      </c>
      <c r="E617" s="101" t="s">
        <v>280</v>
      </c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</row>
    <row r="618" spans="1:26" ht="13.5" customHeight="1" thickBot="1">
      <c r="A618" s="100">
        <v>617</v>
      </c>
      <c r="B618" s="101" t="s">
        <v>2908</v>
      </c>
      <c r="C618" s="101" t="s">
        <v>2909</v>
      </c>
      <c r="D618" s="100">
        <v>2</v>
      </c>
      <c r="E618" s="101" t="s">
        <v>280</v>
      </c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</row>
    <row r="619" spans="1:26" ht="13.5" customHeight="1" thickBot="1">
      <c r="A619" s="100">
        <v>618</v>
      </c>
      <c r="B619" s="101" t="s">
        <v>2910</v>
      </c>
      <c r="C619" s="101" t="s">
        <v>2911</v>
      </c>
      <c r="D619" s="100">
        <v>2</v>
      </c>
      <c r="E619" s="101" t="s">
        <v>280</v>
      </c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</row>
    <row r="620" spans="1:26" ht="13.5" customHeight="1" thickBot="1">
      <c r="A620" s="100">
        <v>619</v>
      </c>
      <c r="B620" s="101" t="s">
        <v>2912</v>
      </c>
      <c r="C620" s="101" t="s">
        <v>2913</v>
      </c>
      <c r="D620" s="100">
        <v>2</v>
      </c>
      <c r="E620" s="101" t="s">
        <v>294</v>
      </c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</row>
    <row r="621" spans="1:26" ht="13.5" customHeight="1" thickBot="1">
      <c r="A621" s="100">
        <v>622</v>
      </c>
      <c r="B621" s="101" t="s">
        <v>2914</v>
      </c>
      <c r="C621" s="101" t="s">
        <v>2915</v>
      </c>
      <c r="D621" s="100">
        <v>2</v>
      </c>
      <c r="E621" s="101" t="s">
        <v>83</v>
      </c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</row>
    <row r="622" spans="1:26" ht="13.5" customHeight="1" thickBot="1">
      <c r="A622" s="100">
        <v>623</v>
      </c>
      <c r="B622" s="101" t="s">
        <v>2916</v>
      </c>
      <c r="C622" s="101" t="s">
        <v>2917</v>
      </c>
      <c r="D622" s="100">
        <v>2</v>
      </c>
      <c r="E622" s="101" t="s">
        <v>83</v>
      </c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</row>
    <row r="623" spans="1:26" ht="13.5" customHeight="1" thickBot="1">
      <c r="A623" s="100">
        <v>624</v>
      </c>
      <c r="B623" s="101" t="s">
        <v>2918</v>
      </c>
      <c r="C623" s="101" t="s">
        <v>2919</v>
      </c>
      <c r="D623" s="100">
        <v>2</v>
      </c>
      <c r="E623" s="101" t="s">
        <v>83</v>
      </c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</row>
    <row r="624" spans="1:26" ht="13.5" customHeight="1" thickBot="1">
      <c r="A624" s="100">
        <v>625</v>
      </c>
      <c r="B624" s="101" t="s">
        <v>2920</v>
      </c>
      <c r="C624" s="101" t="s">
        <v>2921</v>
      </c>
      <c r="D624" s="100">
        <v>2</v>
      </c>
      <c r="E624" s="101" t="s">
        <v>183</v>
      </c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</row>
    <row r="625" spans="1:26" ht="13.5" customHeight="1" thickBot="1">
      <c r="A625" s="100">
        <v>626</v>
      </c>
      <c r="B625" s="101" t="s">
        <v>2922</v>
      </c>
      <c r="C625" s="101" t="s">
        <v>1203</v>
      </c>
      <c r="D625" s="100">
        <v>2</v>
      </c>
      <c r="E625" s="101" t="s">
        <v>285</v>
      </c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</row>
    <row r="626" spans="1:26" ht="13.5" customHeight="1" thickBot="1">
      <c r="A626" s="100">
        <v>627</v>
      </c>
      <c r="B626" s="101" t="s">
        <v>2923</v>
      </c>
      <c r="C626" s="101" t="s">
        <v>2924</v>
      </c>
      <c r="D626" s="100">
        <v>2</v>
      </c>
      <c r="E626" s="101" t="s">
        <v>285</v>
      </c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</row>
    <row r="627" spans="1:26" ht="13.5" customHeight="1" thickBot="1">
      <c r="A627" s="100">
        <v>628</v>
      </c>
      <c r="B627" s="101" t="s">
        <v>2925</v>
      </c>
      <c r="C627" s="101" t="s">
        <v>2926</v>
      </c>
      <c r="D627" s="100">
        <v>2</v>
      </c>
      <c r="E627" s="101" t="s">
        <v>253</v>
      </c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</row>
    <row r="628" spans="1:26" ht="13.5" customHeight="1" thickBot="1">
      <c r="A628" s="100">
        <v>629</v>
      </c>
      <c r="B628" s="101" t="s">
        <v>2927</v>
      </c>
      <c r="C628" s="101" t="s">
        <v>2928</v>
      </c>
      <c r="D628" s="100">
        <v>2</v>
      </c>
      <c r="E628" s="101" t="s">
        <v>236</v>
      </c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</row>
    <row r="629" spans="1:26" ht="13.5" customHeight="1" thickBot="1">
      <c r="A629" s="100">
        <v>630</v>
      </c>
      <c r="B629" s="101" t="s">
        <v>2929</v>
      </c>
      <c r="C629" s="101" t="s">
        <v>2930</v>
      </c>
      <c r="D629" s="100">
        <v>2</v>
      </c>
      <c r="E629" s="101" t="s">
        <v>947</v>
      </c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</row>
    <row r="630" spans="1:26" ht="13.5" customHeight="1" thickBot="1">
      <c r="A630" s="100">
        <v>631</v>
      </c>
      <c r="B630" s="101" t="s">
        <v>2931</v>
      </c>
      <c r="C630" s="101" t="s">
        <v>2932</v>
      </c>
      <c r="D630" s="100">
        <v>2</v>
      </c>
      <c r="E630" s="101" t="s">
        <v>168</v>
      </c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</row>
    <row r="631" spans="1:26" ht="13.5" customHeight="1" thickBot="1">
      <c r="A631" s="100">
        <v>632</v>
      </c>
      <c r="B631" s="101" t="s">
        <v>2933</v>
      </c>
      <c r="C631" s="101" t="s">
        <v>2934</v>
      </c>
      <c r="D631" s="100">
        <v>2</v>
      </c>
      <c r="E631" s="101" t="s">
        <v>168</v>
      </c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</row>
    <row r="632" spans="1:26" ht="13.5" customHeight="1" thickBot="1">
      <c r="A632" s="100">
        <v>633</v>
      </c>
      <c r="B632" s="101" t="s">
        <v>2935</v>
      </c>
      <c r="C632" s="101" t="s">
        <v>2936</v>
      </c>
      <c r="D632" s="100">
        <v>2</v>
      </c>
      <c r="E632" s="101" t="s">
        <v>168</v>
      </c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</row>
    <row r="633" spans="1:26" ht="13.5" customHeight="1" thickBot="1">
      <c r="A633" s="100">
        <v>634</v>
      </c>
      <c r="B633" s="101" t="s">
        <v>2937</v>
      </c>
      <c r="C633" s="101" t="s">
        <v>2938</v>
      </c>
      <c r="D633" s="100">
        <v>2</v>
      </c>
      <c r="E633" s="101" t="s">
        <v>448</v>
      </c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</row>
    <row r="634" spans="1:26" ht="13.5" customHeight="1" thickBot="1">
      <c r="A634" s="100">
        <v>635</v>
      </c>
      <c r="B634" s="101" t="s">
        <v>2939</v>
      </c>
      <c r="C634" s="101" t="s">
        <v>2940</v>
      </c>
      <c r="D634" s="100">
        <v>2</v>
      </c>
      <c r="E634" s="101" t="s">
        <v>448</v>
      </c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</row>
    <row r="635" spans="1:26" ht="13.5" customHeight="1" thickBot="1">
      <c r="A635" s="100">
        <v>636</v>
      </c>
      <c r="B635" s="101" t="s">
        <v>2941</v>
      </c>
      <c r="C635" s="101" t="s">
        <v>2942</v>
      </c>
      <c r="D635" s="100">
        <v>2</v>
      </c>
      <c r="E635" s="101" t="s">
        <v>448</v>
      </c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</row>
    <row r="636" spans="1:26" ht="13.5" customHeight="1" thickBot="1">
      <c r="A636" s="100">
        <v>637</v>
      </c>
      <c r="B636" s="101" t="s">
        <v>2943</v>
      </c>
      <c r="C636" s="101" t="s">
        <v>2944</v>
      </c>
      <c r="D636" s="100">
        <v>2</v>
      </c>
      <c r="E636" s="101" t="s">
        <v>448</v>
      </c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</row>
    <row r="637" spans="1:26" ht="13.5" customHeight="1" thickBot="1">
      <c r="A637" s="100">
        <v>638</v>
      </c>
      <c r="B637" s="101" t="s">
        <v>2945</v>
      </c>
      <c r="C637" s="101" t="s">
        <v>2946</v>
      </c>
      <c r="D637" s="100">
        <v>2</v>
      </c>
      <c r="E637" s="101" t="s">
        <v>740</v>
      </c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</row>
    <row r="638" spans="1:26" ht="13.5" customHeight="1" thickBot="1">
      <c r="A638" s="100">
        <v>639</v>
      </c>
      <c r="B638" s="101" t="s">
        <v>2947</v>
      </c>
      <c r="C638" s="101" t="s">
        <v>2948</v>
      </c>
      <c r="D638" s="100">
        <v>2</v>
      </c>
      <c r="E638" s="101" t="s">
        <v>255</v>
      </c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</row>
    <row r="639" spans="1:26" ht="13.5" customHeight="1" thickBot="1">
      <c r="A639" s="100">
        <v>640</v>
      </c>
      <c r="B639" s="101" t="s">
        <v>2949</v>
      </c>
      <c r="C639" s="101" t="s">
        <v>2950</v>
      </c>
      <c r="D639" s="100">
        <v>2</v>
      </c>
      <c r="E639" s="101" t="s">
        <v>155</v>
      </c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</row>
    <row r="640" spans="1:26" ht="13.5" customHeight="1" thickBot="1">
      <c r="A640" s="100">
        <v>641</v>
      </c>
      <c r="B640" s="101" t="s">
        <v>2951</v>
      </c>
      <c r="C640" s="101" t="s">
        <v>2952</v>
      </c>
      <c r="D640" s="100">
        <v>2</v>
      </c>
      <c r="E640" s="101" t="s">
        <v>190</v>
      </c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</row>
    <row r="641" spans="1:26" ht="13.5" customHeight="1" thickBot="1">
      <c r="A641" s="100">
        <v>642</v>
      </c>
      <c r="B641" s="101" t="s">
        <v>2953</v>
      </c>
      <c r="C641" s="101" t="s">
        <v>2954</v>
      </c>
      <c r="D641" s="100">
        <v>2</v>
      </c>
      <c r="E641" s="101" t="s">
        <v>133</v>
      </c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</row>
    <row r="642" spans="1:26" ht="13.5" customHeight="1" thickBot="1">
      <c r="A642" s="100">
        <v>643</v>
      </c>
      <c r="B642" s="101" t="s">
        <v>2955</v>
      </c>
      <c r="C642" s="101" t="s">
        <v>2956</v>
      </c>
      <c r="D642" s="100">
        <v>2</v>
      </c>
      <c r="E642" s="101" t="s">
        <v>159</v>
      </c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</row>
    <row r="643" spans="1:26" ht="13.5" customHeight="1" thickBot="1">
      <c r="A643" s="100">
        <v>644</v>
      </c>
      <c r="B643" s="101" t="s">
        <v>2957</v>
      </c>
      <c r="C643" s="101" t="s">
        <v>2958</v>
      </c>
      <c r="D643" s="100">
        <v>2</v>
      </c>
      <c r="E643" s="101" t="s">
        <v>141</v>
      </c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</row>
    <row r="644" spans="1:26" ht="13.5" customHeight="1" thickBot="1">
      <c r="A644" s="100">
        <v>645</v>
      </c>
      <c r="B644" s="101" t="s">
        <v>2959</v>
      </c>
      <c r="C644" s="101" t="s">
        <v>2960</v>
      </c>
      <c r="D644" s="100">
        <v>2</v>
      </c>
      <c r="E644" s="101" t="s">
        <v>292</v>
      </c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</row>
    <row r="645" spans="1:26" ht="13.5" customHeight="1" thickBot="1">
      <c r="A645" s="100">
        <v>646</v>
      </c>
      <c r="B645" s="101" t="s">
        <v>2961</v>
      </c>
      <c r="C645" s="101" t="s">
        <v>2962</v>
      </c>
      <c r="D645" s="100">
        <v>2</v>
      </c>
      <c r="E645" s="101" t="s">
        <v>128</v>
      </c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</row>
    <row r="646" spans="1:26" ht="13.5" customHeight="1" thickBot="1">
      <c r="A646" s="100">
        <v>647</v>
      </c>
      <c r="B646" s="101" t="s">
        <v>2963</v>
      </c>
      <c r="C646" s="101" t="s">
        <v>2964</v>
      </c>
      <c r="D646" s="100">
        <v>2</v>
      </c>
      <c r="E646" s="101" t="s">
        <v>52</v>
      </c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</row>
    <row r="647" spans="1:26" ht="13.5" customHeight="1" thickBot="1">
      <c r="A647" s="100">
        <v>648</v>
      </c>
      <c r="B647" s="101" t="s">
        <v>2965</v>
      </c>
      <c r="C647" s="101" t="s">
        <v>2966</v>
      </c>
      <c r="D647" s="100">
        <v>2</v>
      </c>
      <c r="E647" s="101" t="s">
        <v>727</v>
      </c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</row>
    <row r="648" spans="1:26" ht="13.5" customHeight="1" thickBot="1">
      <c r="A648" s="100">
        <v>649</v>
      </c>
      <c r="B648" s="101" t="s">
        <v>2967</v>
      </c>
      <c r="C648" s="101" t="s">
        <v>2968</v>
      </c>
      <c r="D648" s="100">
        <v>2</v>
      </c>
      <c r="E648" s="101" t="s">
        <v>257</v>
      </c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</row>
    <row r="649" spans="1:26" ht="13.5" customHeight="1" thickBot="1">
      <c r="A649" s="100">
        <v>650</v>
      </c>
      <c r="B649" s="101" t="s">
        <v>2969</v>
      </c>
      <c r="C649" s="101" t="s">
        <v>2970</v>
      </c>
      <c r="D649" s="100">
        <v>2</v>
      </c>
      <c r="E649" s="101" t="s">
        <v>116</v>
      </c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</row>
    <row r="650" spans="1:26" ht="13.5" customHeight="1" thickBot="1">
      <c r="A650" s="100">
        <v>651</v>
      </c>
      <c r="B650" s="101" t="s">
        <v>2971</v>
      </c>
      <c r="C650" s="101" t="s">
        <v>2972</v>
      </c>
      <c r="D650" s="100">
        <v>2</v>
      </c>
      <c r="E650" s="101" t="s">
        <v>116</v>
      </c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</row>
    <row r="651" spans="1:26" ht="13.5" customHeight="1" thickBot="1">
      <c r="A651" s="100">
        <v>652</v>
      </c>
      <c r="B651" s="101" t="s">
        <v>2973</v>
      </c>
      <c r="C651" s="101" t="s">
        <v>2974</v>
      </c>
      <c r="D651" s="100">
        <v>2</v>
      </c>
      <c r="E651" s="101" t="s">
        <v>116</v>
      </c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</row>
    <row r="652" spans="1:26" ht="13.5" customHeight="1" thickBot="1">
      <c r="A652" s="100">
        <v>653</v>
      </c>
      <c r="B652" s="101" t="s">
        <v>2975</v>
      </c>
      <c r="C652" s="101" t="s">
        <v>2976</v>
      </c>
      <c r="D652" s="100">
        <v>2</v>
      </c>
      <c r="E652" s="101" t="s">
        <v>294</v>
      </c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</row>
    <row r="653" spans="1:26" ht="13.5" customHeight="1" thickBot="1">
      <c r="A653" s="100">
        <v>654</v>
      </c>
      <c r="B653" s="101" t="s">
        <v>2977</v>
      </c>
      <c r="C653" s="101" t="s">
        <v>2978</v>
      </c>
      <c r="D653" s="100">
        <v>2</v>
      </c>
      <c r="E653" s="101" t="s">
        <v>152</v>
      </c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</row>
    <row r="654" spans="1:26" ht="13.5" customHeight="1" thickBot="1">
      <c r="A654" s="100">
        <v>655</v>
      </c>
      <c r="B654" s="101" t="s">
        <v>2979</v>
      </c>
      <c r="C654" s="101" t="s">
        <v>2980</v>
      </c>
      <c r="D654" s="100">
        <v>2</v>
      </c>
      <c r="E654" s="101" t="s">
        <v>249</v>
      </c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</row>
    <row r="655" spans="1:26" ht="13.5" customHeight="1" thickBot="1">
      <c r="A655" s="100">
        <v>768</v>
      </c>
      <c r="B655" s="101" t="s">
        <v>2981</v>
      </c>
      <c r="C655" s="101" t="s">
        <v>2982</v>
      </c>
      <c r="D655" s="100">
        <v>3</v>
      </c>
      <c r="E655" s="101" t="s">
        <v>135</v>
      </c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</row>
    <row r="656" spans="1:26" ht="13.5" customHeight="1" thickBot="1">
      <c r="A656" s="100">
        <v>801</v>
      </c>
      <c r="B656" s="101" t="s">
        <v>305</v>
      </c>
      <c r="C656" s="101" t="s">
        <v>306</v>
      </c>
      <c r="D656" s="100">
        <v>3</v>
      </c>
      <c r="E656" s="101" t="s">
        <v>143</v>
      </c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</row>
    <row r="657" spans="1:26" ht="13.5" customHeight="1" thickBot="1">
      <c r="A657" s="100">
        <v>802</v>
      </c>
      <c r="B657" s="101" t="s">
        <v>307</v>
      </c>
      <c r="C657" s="101" t="s">
        <v>308</v>
      </c>
      <c r="D657" s="100">
        <v>3</v>
      </c>
      <c r="E657" s="101" t="s">
        <v>143</v>
      </c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</row>
    <row r="658" spans="1:26" ht="13.5" customHeight="1" thickBot="1">
      <c r="A658" s="100">
        <v>803</v>
      </c>
      <c r="B658" s="101" t="s">
        <v>309</v>
      </c>
      <c r="C658" s="101" t="s">
        <v>310</v>
      </c>
      <c r="D658" s="100">
        <v>3</v>
      </c>
      <c r="E658" s="101" t="s">
        <v>143</v>
      </c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</row>
    <row r="659" spans="1:26" ht="13.5" customHeight="1" thickBot="1">
      <c r="A659" s="100">
        <v>804</v>
      </c>
      <c r="B659" s="101" t="s">
        <v>311</v>
      </c>
      <c r="C659" s="101" t="s">
        <v>312</v>
      </c>
      <c r="D659" s="100">
        <v>3</v>
      </c>
      <c r="E659" s="101" t="s">
        <v>119</v>
      </c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</row>
    <row r="660" spans="1:26" ht="13.5" customHeight="1" thickBot="1">
      <c r="A660" s="100">
        <v>805</v>
      </c>
      <c r="B660" s="101" t="s">
        <v>313</v>
      </c>
      <c r="C660" s="101" t="s">
        <v>314</v>
      </c>
      <c r="D660" s="100">
        <v>3</v>
      </c>
      <c r="E660" s="101" t="s">
        <v>119</v>
      </c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</row>
    <row r="661" spans="1:26" ht="13.5" customHeight="1" thickBot="1">
      <c r="A661" s="100">
        <v>806</v>
      </c>
      <c r="B661" s="101" t="s">
        <v>315</v>
      </c>
      <c r="C661" s="101" t="s">
        <v>316</v>
      </c>
      <c r="D661" s="100">
        <v>3</v>
      </c>
      <c r="E661" s="101" t="s">
        <v>119</v>
      </c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</row>
    <row r="662" spans="1:26" ht="13.5" customHeight="1" thickBot="1">
      <c r="A662" s="100">
        <v>807</v>
      </c>
      <c r="B662" s="101" t="s">
        <v>317</v>
      </c>
      <c r="C662" s="101" t="s">
        <v>318</v>
      </c>
      <c r="D662" s="100">
        <v>3</v>
      </c>
      <c r="E662" s="101" t="s">
        <v>119</v>
      </c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</row>
    <row r="663" spans="1:26" ht="13.5" customHeight="1" thickBot="1">
      <c r="A663" s="100">
        <v>808</v>
      </c>
      <c r="B663" s="101" t="s">
        <v>319</v>
      </c>
      <c r="C663" s="101" t="s">
        <v>320</v>
      </c>
      <c r="D663" s="100">
        <v>3</v>
      </c>
      <c r="E663" s="101" t="s">
        <v>119</v>
      </c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</row>
    <row r="664" spans="1:26" ht="13.5" customHeight="1" thickBot="1">
      <c r="A664" s="100">
        <v>809</v>
      </c>
      <c r="B664" s="101" t="s">
        <v>321</v>
      </c>
      <c r="C664" s="101" t="s">
        <v>322</v>
      </c>
      <c r="D664" s="100">
        <v>3</v>
      </c>
      <c r="E664" s="101" t="s">
        <v>141</v>
      </c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</row>
    <row r="665" spans="1:26" ht="13.5" customHeight="1" thickBot="1">
      <c r="A665" s="100">
        <v>810</v>
      </c>
      <c r="B665" s="101" t="s">
        <v>323</v>
      </c>
      <c r="C665" s="101" t="s">
        <v>324</v>
      </c>
      <c r="D665" s="100">
        <v>3</v>
      </c>
      <c r="E665" s="101" t="s">
        <v>141</v>
      </c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</row>
    <row r="666" spans="1:26" ht="13.5" customHeight="1" thickBot="1">
      <c r="A666" s="100">
        <v>811</v>
      </c>
      <c r="B666" s="101" t="s">
        <v>325</v>
      </c>
      <c r="C666" s="101" t="s">
        <v>326</v>
      </c>
      <c r="D666" s="100">
        <v>3</v>
      </c>
      <c r="E666" s="101" t="s">
        <v>141</v>
      </c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</row>
    <row r="667" spans="1:26" ht="13.5" customHeight="1" thickBot="1">
      <c r="A667" s="100">
        <v>813</v>
      </c>
      <c r="B667" s="101" t="s">
        <v>327</v>
      </c>
      <c r="C667" s="101" t="s">
        <v>328</v>
      </c>
      <c r="D667" s="100">
        <v>3</v>
      </c>
      <c r="E667" s="101" t="s">
        <v>137</v>
      </c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</row>
    <row r="668" spans="1:26" ht="13.5" customHeight="1" thickBot="1">
      <c r="A668" s="100">
        <v>814</v>
      </c>
      <c r="B668" s="101" t="s">
        <v>329</v>
      </c>
      <c r="C668" s="101" t="s">
        <v>330</v>
      </c>
      <c r="D668" s="100">
        <v>3</v>
      </c>
      <c r="E668" s="101" t="s">
        <v>137</v>
      </c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</row>
    <row r="669" spans="1:26" ht="13.5" customHeight="1" thickBot="1">
      <c r="A669" s="100">
        <v>815</v>
      </c>
      <c r="B669" s="101" t="s">
        <v>331</v>
      </c>
      <c r="C669" s="101" t="s">
        <v>332</v>
      </c>
      <c r="D669" s="100">
        <v>3</v>
      </c>
      <c r="E669" s="101" t="s">
        <v>137</v>
      </c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</row>
    <row r="670" spans="1:26" ht="13.5" customHeight="1" thickBot="1">
      <c r="A670" s="100">
        <v>816</v>
      </c>
      <c r="B670" s="101" t="s">
        <v>333</v>
      </c>
      <c r="C670" s="101" t="s">
        <v>334</v>
      </c>
      <c r="D670" s="100">
        <v>3</v>
      </c>
      <c r="E670" s="101" t="s">
        <v>137</v>
      </c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</row>
    <row r="671" spans="1:26" ht="13.5" customHeight="1" thickBot="1">
      <c r="A671" s="100">
        <v>817</v>
      </c>
      <c r="B671" s="101" t="s">
        <v>335</v>
      </c>
      <c r="C671" s="101" t="s">
        <v>336</v>
      </c>
      <c r="D671" s="100">
        <v>3</v>
      </c>
      <c r="E671" s="101" t="s">
        <v>137</v>
      </c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</row>
    <row r="672" spans="1:26" ht="13.5" customHeight="1" thickBot="1">
      <c r="A672" s="100">
        <v>818</v>
      </c>
      <c r="B672" s="101" t="s">
        <v>337</v>
      </c>
      <c r="C672" s="101" t="s">
        <v>338</v>
      </c>
      <c r="D672" s="100">
        <v>3</v>
      </c>
      <c r="E672" s="101" t="s">
        <v>137</v>
      </c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</row>
    <row r="673" spans="1:26" ht="13.5" customHeight="1" thickBot="1">
      <c r="A673" s="100">
        <v>819</v>
      </c>
      <c r="B673" s="101" t="s">
        <v>339</v>
      </c>
      <c r="C673" s="101" t="s">
        <v>340</v>
      </c>
      <c r="D673" s="100">
        <v>3</v>
      </c>
      <c r="E673" s="101" t="s">
        <v>137</v>
      </c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</row>
    <row r="674" spans="1:26" ht="13.5" customHeight="1" thickBot="1">
      <c r="A674" s="100">
        <v>821</v>
      </c>
      <c r="B674" s="101" t="s">
        <v>341</v>
      </c>
      <c r="C674" s="101" t="s">
        <v>342</v>
      </c>
      <c r="D674" s="100">
        <v>3</v>
      </c>
      <c r="E674" s="101" t="s">
        <v>137</v>
      </c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</row>
    <row r="675" spans="1:26" ht="13.5" customHeight="1" thickBot="1">
      <c r="A675" s="100">
        <v>822</v>
      </c>
      <c r="B675" s="101" t="s">
        <v>343</v>
      </c>
      <c r="C675" s="101" t="s">
        <v>344</v>
      </c>
      <c r="D675" s="100">
        <v>3</v>
      </c>
      <c r="E675" s="101" t="s">
        <v>137</v>
      </c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</row>
    <row r="676" spans="1:26" ht="13.5" customHeight="1" thickBot="1">
      <c r="A676" s="100">
        <v>823</v>
      </c>
      <c r="B676" s="101" t="s">
        <v>345</v>
      </c>
      <c r="C676" s="101" t="s">
        <v>346</v>
      </c>
      <c r="D676" s="100">
        <v>3</v>
      </c>
      <c r="E676" s="101" t="s">
        <v>137</v>
      </c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</row>
    <row r="677" spans="1:26" ht="13.5" customHeight="1" thickBot="1">
      <c r="A677" s="100">
        <v>825</v>
      </c>
      <c r="B677" s="101" t="s">
        <v>347</v>
      </c>
      <c r="C677" s="101" t="s">
        <v>348</v>
      </c>
      <c r="D677" s="100">
        <v>3</v>
      </c>
      <c r="E677" s="101" t="s">
        <v>137</v>
      </c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</row>
    <row r="678" spans="1:26" ht="13.5" customHeight="1" thickBot="1">
      <c r="A678" s="100">
        <v>827</v>
      </c>
      <c r="B678" s="101" t="s">
        <v>349</v>
      </c>
      <c r="C678" s="101" t="s">
        <v>350</v>
      </c>
      <c r="D678" s="100">
        <v>3</v>
      </c>
      <c r="E678" s="101" t="s">
        <v>137</v>
      </c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</row>
    <row r="679" spans="1:26" ht="13.5" customHeight="1" thickBot="1">
      <c r="A679" s="100">
        <v>828</v>
      </c>
      <c r="B679" s="101" t="s">
        <v>351</v>
      </c>
      <c r="C679" s="101" t="s">
        <v>352</v>
      </c>
      <c r="D679" s="100">
        <v>3</v>
      </c>
      <c r="E679" s="101" t="s">
        <v>137</v>
      </c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</row>
    <row r="680" spans="1:26" ht="13.5" customHeight="1" thickBot="1">
      <c r="A680" s="100">
        <v>829</v>
      </c>
      <c r="B680" s="101" t="s">
        <v>353</v>
      </c>
      <c r="C680" s="101" t="s">
        <v>354</v>
      </c>
      <c r="D680" s="100">
        <v>3</v>
      </c>
      <c r="E680" s="101" t="s">
        <v>137</v>
      </c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</row>
    <row r="681" spans="1:26" ht="13.5" customHeight="1" thickBot="1">
      <c r="A681" s="100">
        <v>830</v>
      </c>
      <c r="B681" s="101" t="s">
        <v>355</v>
      </c>
      <c r="C681" s="101" t="s">
        <v>356</v>
      </c>
      <c r="D681" s="100">
        <v>3</v>
      </c>
      <c r="E681" s="101" t="s">
        <v>137</v>
      </c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</row>
    <row r="682" spans="1:26" ht="13.5" customHeight="1" thickBot="1">
      <c r="A682" s="100">
        <v>831</v>
      </c>
      <c r="B682" s="101" t="s">
        <v>357</v>
      </c>
      <c r="C682" s="101" t="s">
        <v>358</v>
      </c>
      <c r="D682" s="100">
        <v>3</v>
      </c>
      <c r="E682" s="101" t="s">
        <v>359</v>
      </c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</row>
    <row r="683" spans="1:26" ht="13.5" customHeight="1" thickBot="1">
      <c r="A683" s="100">
        <v>832</v>
      </c>
      <c r="B683" s="101" t="s">
        <v>360</v>
      </c>
      <c r="C683" s="101" t="s">
        <v>361</v>
      </c>
      <c r="D683" s="100">
        <v>3</v>
      </c>
      <c r="E683" s="101" t="s">
        <v>359</v>
      </c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</row>
    <row r="684" spans="1:26" ht="13.5" customHeight="1" thickBot="1">
      <c r="A684" s="100">
        <v>833</v>
      </c>
      <c r="B684" s="101" t="s">
        <v>362</v>
      </c>
      <c r="C684" s="101" t="s">
        <v>363</v>
      </c>
      <c r="D684" s="100">
        <v>3</v>
      </c>
      <c r="E684" s="101" t="s">
        <v>359</v>
      </c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</row>
    <row r="685" spans="1:26" ht="13.5" customHeight="1" thickBot="1">
      <c r="A685" s="100">
        <v>834</v>
      </c>
      <c r="B685" s="101" t="s">
        <v>364</v>
      </c>
      <c r="C685" s="101" t="s">
        <v>365</v>
      </c>
      <c r="D685" s="100">
        <v>3</v>
      </c>
      <c r="E685" s="101" t="s">
        <v>359</v>
      </c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</row>
    <row r="686" spans="1:26" ht="13.5" customHeight="1" thickBot="1">
      <c r="A686" s="100">
        <v>835</v>
      </c>
      <c r="B686" s="101" t="s">
        <v>366</v>
      </c>
      <c r="C686" s="101" t="s">
        <v>367</v>
      </c>
      <c r="D686" s="100">
        <v>3</v>
      </c>
      <c r="E686" s="101" t="s">
        <v>90</v>
      </c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</row>
    <row r="687" spans="1:26" ht="13.5" customHeight="1" thickBot="1">
      <c r="A687" s="100">
        <v>836</v>
      </c>
      <c r="B687" s="101" t="s">
        <v>368</v>
      </c>
      <c r="C687" s="101" t="s">
        <v>369</v>
      </c>
      <c r="D687" s="100">
        <v>3</v>
      </c>
      <c r="E687" s="101" t="s">
        <v>90</v>
      </c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</row>
    <row r="688" spans="1:26" ht="13.5" customHeight="1" thickBot="1">
      <c r="A688" s="100">
        <v>837</v>
      </c>
      <c r="B688" s="101" t="s">
        <v>370</v>
      </c>
      <c r="C688" s="101" t="s">
        <v>371</v>
      </c>
      <c r="D688" s="100">
        <v>3</v>
      </c>
      <c r="E688" s="101" t="s">
        <v>90</v>
      </c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</row>
    <row r="689" spans="1:26" ht="13.5" customHeight="1" thickBot="1">
      <c r="A689" s="100">
        <v>838</v>
      </c>
      <c r="B689" s="101" t="s">
        <v>372</v>
      </c>
      <c r="C689" s="101" t="s">
        <v>373</v>
      </c>
      <c r="D689" s="100">
        <v>3</v>
      </c>
      <c r="E689" s="101" t="s">
        <v>90</v>
      </c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</row>
    <row r="690" spans="1:26" ht="13.5" customHeight="1" thickBot="1">
      <c r="A690" s="100">
        <v>839</v>
      </c>
      <c r="B690" s="101" t="s">
        <v>374</v>
      </c>
      <c r="C690" s="101" t="s">
        <v>375</v>
      </c>
      <c r="D690" s="100">
        <v>3</v>
      </c>
      <c r="E690" s="101" t="s">
        <v>90</v>
      </c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</row>
    <row r="691" spans="1:26" ht="13.5" customHeight="1" thickBot="1">
      <c r="A691" s="100">
        <v>841</v>
      </c>
      <c r="B691" s="101" t="s">
        <v>376</v>
      </c>
      <c r="C691" s="101" t="s">
        <v>377</v>
      </c>
      <c r="D691" s="100">
        <v>3</v>
      </c>
      <c r="E691" s="101" t="s">
        <v>90</v>
      </c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</row>
    <row r="692" spans="1:26" ht="13.5" customHeight="1" thickBot="1">
      <c r="A692" s="100">
        <v>842</v>
      </c>
      <c r="B692" s="101" t="s">
        <v>378</v>
      </c>
      <c r="C692" s="101" t="s">
        <v>379</v>
      </c>
      <c r="D692" s="100">
        <v>3</v>
      </c>
      <c r="E692" s="101" t="s">
        <v>124</v>
      </c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</row>
    <row r="693" spans="1:26" ht="13.5" customHeight="1" thickBot="1">
      <c r="A693" s="100">
        <v>843</v>
      </c>
      <c r="B693" s="101" t="s">
        <v>380</v>
      </c>
      <c r="C693" s="101" t="s">
        <v>381</v>
      </c>
      <c r="D693" s="100">
        <v>3</v>
      </c>
      <c r="E693" s="101" t="s">
        <v>124</v>
      </c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</row>
    <row r="694" spans="1:26" ht="13.5" customHeight="1" thickBot="1">
      <c r="A694" s="100">
        <v>844</v>
      </c>
      <c r="B694" s="101" t="s">
        <v>382</v>
      </c>
      <c r="C694" s="101" t="s">
        <v>383</v>
      </c>
      <c r="D694" s="100">
        <v>3</v>
      </c>
      <c r="E694" s="101" t="s">
        <v>124</v>
      </c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</row>
    <row r="695" spans="1:26" ht="13.5" customHeight="1" thickBot="1">
      <c r="A695" s="100">
        <v>845</v>
      </c>
      <c r="B695" s="101" t="s">
        <v>384</v>
      </c>
      <c r="C695" s="101" t="s">
        <v>385</v>
      </c>
      <c r="D695" s="100">
        <v>3</v>
      </c>
      <c r="E695" s="101" t="s">
        <v>116</v>
      </c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</row>
    <row r="696" spans="1:26" ht="13.5" customHeight="1" thickBot="1">
      <c r="A696" s="100">
        <v>846</v>
      </c>
      <c r="B696" s="101" t="s">
        <v>386</v>
      </c>
      <c r="C696" s="101" t="s">
        <v>387</v>
      </c>
      <c r="D696" s="100">
        <v>3</v>
      </c>
      <c r="E696" s="101" t="s">
        <v>128</v>
      </c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</row>
    <row r="697" spans="1:26" ht="13.5" customHeight="1" thickBot="1">
      <c r="A697" s="100">
        <v>847</v>
      </c>
      <c r="B697" s="101" t="s">
        <v>388</v>
      </c>
      <c r="C697" s="101" t="s">
        <v>389</v>
      </c>
      <c r="D697" s="100">
        <v>3</v>
      </c>
      <c r="E697" s="101" t="s">
        <v>128</v>
      </c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</row>
    <row r="698" spans="1:26" ht="13.5" customHeight="1" thickBot="1">
      <c r="A698" s="100">
        <v>848</v>
      </c>
      <c r="B698" s="101" t="s">
        <v>390</v>
      </c>
      <c r="C698" s="101" t="s">
        <v>391</v>
      </c>
      <c r="D698" s="100">
        <v>3</v>
      </c>
      <c r="E698" s="101" t="s">
        <v>128</v>
      </c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</row>
    <row r="699" spans="1:26" ht="13.5" customHeight="1" thickBot="1">
      <c r="A699" s="100">
        <v>849</v>
      </c>
      <c r="B699" s="101" t="s">
        <v>392</v>
      </c>
      <c r="C699" s="101" t="s">
        <v>393</v>
      </c>
      <c r="D699" s="100">
        <v>3</v>
      </c>
      <c r="E699" s="101" t="s">
        <v>128</v>
      </c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</row>
    <row r="700" spans="1:26" ht="13.5" customHeight="1" thickBot="1">
      <c r="A700" s="100">
        <v>850</v>
      </c>
      <c r="B700" s="101" t="s">
        <v>394</v>
      </c>
      <c r="C700" s="101" t="s">
        <v>395</v>
      </c>
      <c r="D700" s="100">
        <v>3</v>
      </c>
      <c r="E700" s="101" t="s">
        <v>174</v>
      </c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</row>
    <row r="701" spans="1:26" ht="13.5" customHeight="1" thickBot="1">
      <c r="A701" s="100">
        <v>851</v>
      </c>
      <c r="B701" s="101" t="s">
        <v>396</v>
      </c>
      <c r="C701" s="101" t="s">
        <v>397</v>
      </c>
      <c r="D701" s="100">
        <v>3</v>
      </c>
      <c r="E701" s="101" t="s">
        <v>174</v>
      </c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</row>
    <row r="702" spans="1:26" ht="13.5" customHeight="1" thickBot="1">
      <c r="A702" s="100">
        <v>852</v>
      </c>
      <c r="B702" s="101" t="s">
        <v>398</v>
      </c>
      <c r="C702" s="101" t="s">
        <v>399</v>
      </c>
      <c r="D702" s="100">
        <v>3</v>
      </c>
      <c r="E702" s="101" t="s">
        <v>174</v>
      </c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</row>
    <row r="703" spans="1:26" ht="13.5" customHeight="1" thickBot="1">
      <c r="A703" s="100">
        <v>854</v>
      </c>
      <c r="B703" s="101" t="s">
        <v>400</v>
      </c>
      <c r="C703" s="101" t="s">
        <v>401</v>
      </c>
      <c r="D703" s="100">
        <v>3</v>
      </c>
      <c r="E703" s="101" t="s">
        <v>174</v>
      </c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</row>
    <row r="704" spans="1:26" ht="13.5" customHeight="1" thickBot="1">
      <c r="A704" s="100">
        <v>855</v>
      </c>
      <c r="B704" s="101" t="s">
        <v>402</v>
      </c>
      <c r="C704" s="101" t="s">
        <v>403</v>
      </c>
      <c r="D704" s="100">
        <v>3</v>
      </c>
      <c r="E704" s="101" t="s">
        <v>174</v>
      </c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</row>
    <row r="705" spans="1:26" ht="13.5" customHeight="1" thickBot="1">
      <c r="A705" s="100">
        <v>856</v>
      </c>
      <c r="B705" s="101" t="s">
        <v>404</v>
      </c>
      <c r="C705" s="101" t="s">
        <v>405</v>
      </c>
      <c r="D705" s="100">
        <v>3</v>
      </c>
      <c r="E705" s="101" t="s">
        <v>174</v>
      </c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</row>
    <row r="706" spans="1:26" ht="13.5" customHeight="1" thickBot="1">
      <c r="A706" s="100">
        <v>857</v>
      </c>
      <c r="B706" s="101" t="s">
        <v>406</v>
      </c>
      <c r="C706" s="101" t="s">
        <v>407</v>
      </c>
      <c r="D706" s="100">
        <v>3</v>
      </c>
      <c r="E706" s="101" t="s">
        <v>174</v>
      </c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</row>
    <row r="707" spans="1:26" ht="13.5" customHeight="1" thickBot="1">
      <c r="A707" s="100">
        <v>858</v>
      </c>
      <c r="B707" s="101" t="s">
        <v>408</v>
      </c>
      <c r="C707" s="101" t="s">
        <v>409</v>
      </c>
      <c r="D707" s="100">
        <v>3</v>
      </c>
      <c r="E707" s="101" t="s">
        <v>121</v>
      </c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</row>
    <row r="708" spans="1:26" ht="13.5" customHeight="1" thickBot="1">
      <c r="A708" s="100">
        <v>859</v>
      </c>
      <c r="B708" s="101" t="s">
        <v>410</v>
      </c>
      <c r="C708" s="101" t="s">
        <v>411</v>
      </c>
      <c r="D708" s="100">
        <v>3</v>
      </c>
      <c r="E708" s="101" t="s">
        <v>121</v>
      </c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</row>
    <row r="709" spans="1:26" ht="13.5" customHeight="1" thickBot="1">
      <c r="A709" s="100">
        <v>860</v>
      </c>
      <c r="B709" s="101" t="s">
        <v>412</v>
      </c>
      <c r="C709" s="101" t="s">
        <v>413</v>
      </c>
      <c r="D709" s="100">
        <v>3</v>
      </c>
      <c r="E709" s="101" t="s">
        <v>121</v>
      </c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</row>
    <row r="710" spans="1:26" ht="13.5" customHeight="1" thickBot="1">
      <c r="A710" s="100">
        <v>862</v>
      </c>
      <c r="B710" s="101" t="s">
        <v>414</v>
      </c>
      <c r="C710" s="101" t="s">
        <v>415</v>
      </c>
      <c r="D710" s="100">
        <v>3</v>
      </c>
      <c r="E710" s="101" t="s">
        <v>121</v>
      </c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</row>
    <row r="711" spans="1:26" ht="13.5" customHeight="1" thickBot="1">
      <c r="A711" s="100">
        <v>863</v>
      </c>
      <c r="B711" s="101" t="s">
        <v>416</v>
      </c>
      <c r="C711" s="101" t="s">
        <v>417</v>
      </c>
      <c r="D711" s="100">
        <v>3</v>
      </c>
      <c r="E711" s="101" t="s">
        <v>121</v>
      </c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</row>
    <row r="712" spans="1:26" ht="13.5" customHeight="1" thickBot="1">
      <c r="A712" s="100">
        <v>864</v>
      </c>
      <c r="B712" s="101" t="s">
        <v>418</v>
      </c>
      <c r="C712" s="101" t="s">
        <v>419</v>
      </c>
      <c r="D712" s="100">
        <v>3</v>
      </c>
      <c r="E712" s="101" t="s">
        <v>152</v>
      </c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</row>
    <row r="713" spans="1:26" ht="13.5" customHeight="1" thickBot="1">
      <c r="A713" s="100">
        <v>865</v>
      </c>
      <c r="B713" s="101" t="s">
        <v>420</v>
      </c>
      <c r="C713" s="101" t="s">
        <v>421</v>
      </c>
      <c r="D713" s="100">
        <v>3</v>
      </c>
      <c r="E713" s="101" t="s">
        <v>152</v>
      </c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</row>
    <row r="714" spans="1:26" ht="13.5" customHeight="1" thickBot="1">
      <c r="A714" s="100">
        <v>866</v>
      </c>
      <c r="B714" s="101" t="s">
        <v>422</v>
      </c>
      <c r="C714" s="101" t="s">
        <v>423</v>
      </c>
      <c r="D714" s="100">
        <v>3</v>
      </c>
      <c r="E714" s="101" t="s">
        <v>152</v>
      </c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</row>
    <row r="715" spans="1:26" ht="13.5" customHeight="1" thickBot="1">
      <c r="A715" s="100">
        <v>867</v>
      </c>
      <c r="B715" s="101" t="s">
        <v>424</v>
      </c>
      <c r="C715" s="101" t="s">
        <v>425</v>
      </c>
      <c r="D715" s="100">
        <v>3</v>
      </c>
      <c r="E715" s="101" t="s">
        <v>152</v>
      </c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</row>
    <row r="716" spans="1:26" ht="13.5" customHeight="1" thickBot="1">
      <c r="A716" s="100">
        <v>868</v>
      </c>
      <c r="B716" s="101" t="s">
        <v>426</v>
      </c>
      <c r="C716" s="101" t="s">
        <v>427</v>
      </c>
      <c r="D716" s="100">
        <v>3</v>
      </c>
      <c r="E716" s="101" t="s">
        <v>152</v>
      </c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</row>
    <row r="717" spans="1:26" ht="13.5" customHeight="1" thickBot="1">
      <c r="A717" s="100">
        <v>869</v>
      </c>
      <c r="B717" s="101" t="s">
        <v>428</v>
      </c>
      <c r="C717" s="101" t="s">
        <v>429</v>
      </c>
      <c r="D717" s="100">
        <v>3</v>
      </c>
      <c r="E717" s="101" t="s">
        <v>152</v>
      </c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</row>
    <row r="718" spans="1:26" ht="13.5" customHeight="1" thickBot="1">
      <c r="A718" s="100">
        <v>870</v>
      </c>
      <c r="B718" s="101" t="s">
        <v>430</v>
      </c>
      <c r="C718" s="101" t="s">
        <v>431</v>
      </c>
      <c r="D718" s="100">
        <v>3</v>
      </c>
      <c r="E718" s="101" t="s">
        <v>152</v>
      </c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</row>
    <row r="719" spans="1:26" ht="13.5" customHeight="1" thickBot="1">
      <c r="A719" s="100">
        <v>871</v>
      </c>
      <c r="B719" s="101" t="s">
        <v>432</v>
      </c>
      <c r="C719" s="101" t="s">
        <v>433</v>
      </c>
      <c r="D719" s="100">
        <v>3</v>
      </c>
      <c r="E719" s="101" t="s">
        <v>152</v>
      </c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</row>
    <row r="720" spans="1:26" ht="13.5" customHeight="1" thickBot="1">
      <c r="A720" s="100">
        <v>872</v>
      </c>
      <c r="B720" s="101" t="s">
        <v>434</v>
      </c>
      <c r="C720" s="101" t="s">
        <v>435</v>
      </c>
      <c r="D720" s="100">
        <v>3</v>
      </c>
      <c r="E720" s="101" t="s">
        <v>268</v>
      </c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</row>
    <row r="721" spans="1:26" ht="13.5" customHeight="1" thickBot="1">
      <c r="A721" s="100">
        <v>873</v>
      </c>
      <c r="B721" s="101" t="s">
        <v>436</v>
      </c>
      <c r="C721" s="101" t="s">
        <v>437</v>
      </c>
      <c r="D721" s="100">
        <v>3</v>
      </c>
      <c r="E721" s="101" t="s">
        <v>146</v>
      </c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</row>
    <row r="722" spans="1:26" ht="13.5" customHeight="1" thickBot="1">
      <c r="A722" s="100">
        <v>875</v>
      </c>
      <c r="B722" s="101" t="s">
        <v>438</v>
      </c>
      <c r="C722" s="101" t="s">
        <v>439</v>
      </c>
      <c r="D722" s="100">
        <v>3</v>
      </c>
      <c r="E722" s="101" t="s">
        <v>255</v>
      </c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</row>
    <row r="723" spans="1:26" ht="13.5" customHeight="1" thickBot="1">
      <c r="A723" s="100">
        <v>876</v>
      </c>
      <c r="B723" s="101" t="s">
        <v>440</v>
      </c>
      <c r="C723" s="101" t="s">
        <v>441</v>
      </c>
      <c r="D723" s="100">
        <v>3</v>
      </c>
      <c r="E723" s="101" t="s">
        <v>159</v>
      </c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</row>
    <row r="724" spans="1:26" ht="13.5" customHeight="1" thickBot="1">
      <c r="A724" s="100">
        <v>877</v>
      </c>
      <c r="B724" s="101" t="s">
        <v>442</v>
      </c>
      <c r="C724" s="101" t="s">
        <v>443</v>
      </c>
      <c r="D724" s="100">
        <v>3</v>
      </c>
      <c r="E724" s="101" t="s">
        <v>292</v>
      </c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</row>
    <row r="725" spans="1:26" ht="13.5" customHeight="1" thickBot="1">
      <c r="A725" s="100">
        <v>878</v>
      </c>
      <c r="B725" s="101" t="s">
        <v>444</v>
      </c>
      <c r="C725" s="101" t="s">
        <v>445</v>
      </c>
      <c r="D725" s="100">
        <v>3</v>
      </c>
      <c r="E725" s="101" t="s">
        <v>292</v>
      </c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</row>
    <row r="726" spans="1:26" ht="13.5" customHeight="1" thickBot="1">
      <c r="A726" s="100">
        <v>879</v>
      </c>
      <c r="B726" s="101" t="s">
        <v>446</v>
      </c>
      <c r="C726" s="101" t="s">
        <v>447</v>
      </c>
      <c r="D726" s="100">
        <v>3</v>
      </c>
      <c r="E726" s="101" t="s">
        <v>448</v>
      </c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</row>
    <row r="727" spans="1:26" ht="13.5" customHeight="1" thickBot="1">
      <c r="A727" s="100">
        <v>880</v>
      </c>
      <c r="B727" s="101" t="s">
        <v>449</v>
      </c>
      <c r="C727" s="101" t="s">
        <v>450</v>
      </c>
      <c r="D727" s="100">
        <v>3</v>
      </c>
      <c r="E727" s="101" t="s">
        <v>451</v>
      </c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</row>
    <row r="728" spans="1:26" ht="13.5" customHeight="1" thickBot="1">
      <c r="A728" s="100">
        <v>881</v>
      </c>
      <c r="B728" s="101" t="s">
        <v>452</v>
      </c>
      <c r="C728" s="101" t="s">
        <v>453</v>
      </c>
      <c r="D728" s="100">
        <v>3</v>
      </c>
      <c r="E728" s="101" t="s">
        <v>451</v>
      </c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</row>
    <row r="729" spans="1:26" ht="13.5" customHeight="1" thickBot="1">
      <c r="A729" s="100">
        <v>882</v>
      </c>
      <c r="B729" s="101" t="s">
        <v>454</v>
      </c>
      <c r="C729" s="101" t="s">
        <v>455</v>
      </c>
      <c r="D729" s="100">
        <v>3</v>
      </c>
      <c r="E729" s="101" t="s">
        <v>249</v>
      </c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</row>
    <row r="730" spans="1:26" ht="13.5" customHeight="1" thickBot="1">
      <c r="A730" s="100">
        <v>883</v>
      </c>
      <c r="B730" s="101" t="s">
        <v>456</v>
      </c>
      <c r="C730" s="101" t="s">
        <v>457</v>
      </c>
      <c r="D730" s="100">
        <v>3</v>
      </c>
      <c r="E730" s="101" t="s">
        <v>359</v>
      </c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</row>
    <row r="731" spans="1:26" ht="13.5" customHeight="1" thickBot="1">
      <c r="A731" s="100">
        <v>884</v>
      </c>
      <c r="B731" s="101" t="s">
        <v>458</v>
      </c>
      <c r="C731" s="101" t="s">
        <v>459</v>
      </c>
      <c r="D731" s="100">
        <v>3</v>
      </c>
      <c r="E731" s="101" t="s">
        <v>359</v>
      </c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</row>
    <row r="732" spans="1:26" ht="13.5" customHeight="1" thickBot="1">
      <c r="A732" s="100">
        <v>885</v>
      </c>
      <c r="B732" s="101" t="s">
        <v>460</v>
      </c>
      <c r="C732" s="101" t="s">
        <v>461</v>
      </c>
      <c r="D732" s="100">
        <v>3</v>
      </c>
      <c r="E732" s="101" t="s">
        <v>359</v>
      </c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</row>
    <row r="733" spans="1:26" ht="13.5" customHeight="1" thickBot="1">
      <c r="A733" s="100">
        <v>886</v>
      </c>
      <c r="B733" s="101" t="s">
        <v>462</v>
      </c>
      <c r="C733" s="101" t="s">
        <v>463</v>
      </c>
      <c r="D733" s="100">
        <v>3</v>
      </c>
      <c r="E733" s="101" t="s">
        <v>257</v>
      </c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</row>
    <row r="734" spans="1:26" ht="13.5" customHeight="1" thickBot="1">
      <c r="A734" s="100">
        <v>888</v>
      </c>
      <c r="B734" s="101" t="s">
        <v>464</v>
      </c>
      <c r="C734" s="101" t="s">
        <v>465</v>
      </c>
      <c r="D734" s="100">
        <v>3</v>
      </c>
      <c r="E734" s="101" t="s">
        <v>253</v>
      </c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</row>
    <row r="735" spans="1:26" ht="13.5" customHeight="1" thickBot="1">
      <c r="A735" s="100">
        <v>889</v>
      </c>
      <c r="B735" s="101" t="s">
        <v>466</v>
      </c>
      <c r="C735" s="101" t="s">
        <v>467</v>
      </c>
      <c r="D735" s="100">
        <v>3</v>
      </c>
      <c r="E735" s="101" t="s">
        <v>253</v>
      </c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</row>
    <row r="736" spans="1:26" ht="13.5" customHeight="1" thickBot="1">
      <c r="A736" s="100">
        <v>890</v>
      </c>
      <c r="B736" s="101" t="s">
        <v>468</v>
      </c>
      <c r="C736" s="101" t="s">
        <v>469</v>
      </c>
      <c r="D736" s="100">
        <v>3</v>
      </c>
      <c r="E736" s="101" t="s">
        <v>253</v>
      </c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</row>
    <row r="737" spans="1:26" ht="13.5" customHeight="1" thickBot="1">
      <c r="A737" s="100">
        <v>891</v>
      </c>
      <c r="B737" s="101" t="s">
        <v>470</v>
      </c>
      <c r="C737" s="101" t="s">
        <v>471</v>
      </c>
      <c r="D737" s="100">
        <v>3</v>
      </c>
      <c r="E737" s="101" t="s">
        <v>253</v>
      </c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</row>
    <row r="738" spans="1:26" ht="13.5" customHeight="1" thickBot="1">
      <c r="A738" s="100">
        <v>893</v>
      </c>
      <c r="B738" s="101" t="s">
        <v>472</v>
      </c>
      <c r="C738" s="101" t="s">
        <v>473</v>
      </c>
      <c r="D738" s="100">
        <v>3</v>
      </c>
      <c r="E738" s="101" t="s">
        <v>166</v>
      </c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</row>
    <row r="739" spans="1:26" ht="13.5" customHeight="1" thickBot="1">
      <c r="A739" s="100">
        <v>894</v>
      </c>
      <c r="B739" s="101" t="s">
        <v>474</v>
      </c>
      <c r="C739" s="101" t="s">
        <v>475</v>
      </c>
      <c r="D739" s="100">
        <v>3</v>
      </c>
      <c r="E739" s="101" t="s">
        <v>166</v>
      </c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</row>
    <row r="740" spans="1:26" ht="13.5" customHeight="1" thickBot="1">
      <c r="A740" s="100">
        <v>895</v>
      </c>
      <c r="B740" s="101" t="s">
        <v>476</v>
      </c>
      <c r="C740" s="101" t="s">
        <v>477</v>
      </c>
      <c r="D740" s="100">
        <v>3</v>
      </c>
      <c r="E740" s="101" t="s">
        <v>166</v>
      </c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</row>
    <row r="741" spans="1:26" ht="13.5" customHeight="1" thickBot="1">
      <c r="A741" s="100">
        <v>896</v>
      </c>
      <c r="B741" s="101" t="s">
        <v>478</v>
      </c>
      <c r="C741" s="101" t="s">
        <v>479</v>
      </c>
      <c r="D741" s="100">
        <v>3</v>
      </c>
      <c r="E741" s="101" t="s">
        <v>166</v>
      </c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</row>
    <row r="742" spans="1:26" ht="13.5" customHeight="1" thickBot="1">
      <c r="A742" s="100">
        <v>898</v>
      </c>
      <c r="B742" s="101" t="s">
        <v>480</v>
      </c>
      <c r="C742" s="101" t="s">
        <v>481</v>
      </c>
      <c r="D742" s="100">
        <v>3</v>
      </c>
      <c r="E742" s="101" t="s">
        <v>74</v>
      </c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</row>
    <row r="743" spans="1:26" ht="13.5" customHeight="1" thickBot="1">
      <c r="A743" s="100">
        <v>899</v>
      </c>
      <c r="B743" s="101" t="s">
        <v>482</v>
      </c>
      <c r="C743" s="101" t="s">
        <v>483</v>
      </c>
      <c r="D743" s="100">
        <v>3</v>
      </c>
      <c r="E743" s="101" t="s">
        <v>484</v>
      </c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</row>
    <row r="744" spans="1:26" ht="13.5" customHeight="1" thickBot="1">
      <c r="A744" s="100">
        <v>900</v>
      </c>
      <c r="B744" s="101" t="s">
        <v>485</v>
      </c>
      <c r="C744" s="101" t="s">
        <v>486</v>
      </c>
      <c r="D744" s="100">
        <v>3</v>
      </c>
      <c r="E744" s="101" t="s">
        <v>272</v>
      </c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</row>
    <row r="745" spans="1:26" ht="13.5" customHeight="1" thickBot="1">
      <c r="A745" s="100">
        <v>901</v>
      </c>
      <c r="B745" s="101" t="s">
        <v>487</v>
      </c>
      <c r="C745" s="101" t="s">
        <v>488</v>
      </c>
      <c r="D745" s="100">
        <v>3</v>
      </c>
      <c r="E745" s="101" t="s">
        <v>272</v>
      </c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</row>
    <row r="746" spans="1:26" ht="13.5" customHeight="1" thickBot="1">
      <c r="A746" s="100">
        <v>902</v>
      </c>
      <c r="B746" s="101" t="s">
        <v>489</v>
      </c>
      <c r="C746" s="101" t="s">
        <v>490</v>
      </c>
      <c r="D746" s="100">
        <v>3</v>
      </c>
      <c r="E746" s="101" t="s">
        <v>112</v>
      </c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</row>
    <row r="747" spans="1:26" ht="13.5" customHeight="1" thickBot="1">
      <c r="A747" s="100">
        <v>903</v>
      </c>
      <c r="B747" s="101" t="s">
        <v>491</v>
      </c>
      <c r="C747" s="101" t="s">
        <v>492</v>
      </c>
      <c r="D747" s="100">
        <v>3</v>
      </c>
      <c r="E747" s="101" t="s">
        <v>112</v>
      </c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</row>
    <row r="748" spans="1:26" ht="13.5" customHeight="1" thickBot="1">
      <c r="A748" s="100">
        <v>904</v>
      </c>
      <c r="B748" s="101" t="s">
        <v>493</v>
      </c>
      <c r="C748" s="101" t="s">
        <v>494</v>
      </c>
      <c r="D748" s="100">
        <v>3</v>
      </c>
      <c r="E748" s="101" t="s">
        <v>112</v>
      </c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</row>
    <row r="749" spans="1:26" ht="13.5" customHeight="1" thickBot="1">
      <c r="A749" s="100">
        <v>905</v>
      </c>
      <c r="B749" s="101" t="s">
        <v>495</v>
      </c>
      <c r="C749" s="101" t="s">
        <v>496</v>
      </c>
      <c r="D749" s="100">
        <v>3</v>
      </c>
      <c r="E749" s="101" t="s">
        <v>112</v>
      </c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</row>
    <row r="750" spans="1:26" ht="13.5" customHeight="1" thickBot="1">
      <c r="A750" s="100">
        <v>907</v>
      </c>
      <c r="B750" s="101" t="s">
        <v>497</v>
      </c>
      <c r="C750" s="101" t="s">
        <v>498</v>
      </c>
      <c r="D750" s="100">
        <v>3</v>
      </c>
      <c r="E750" s="101" t="s">
        <v>112</v>
      </c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</row>
    <row r="751" spans="1:26" ht="13.5" customHeight="1" thickBot="1">
      <c r="A751" s="100">
        <v>908</v>
      </c>
      <c r="B751" s="101" t="s">
        <v>499</v>
      </c>
      <c r="C751" s="101" t="s">
        <v>500</v>
      </c>
      <c r="D751" s="100">
        <v>3</v>
      </c>
      <c r="E751" s="101" t="s">
        <v>112</v>
      </c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</row>
    <row r="752" spans="1:26" ht="13.5" customHeight="1" thickBot="1">
      <c r="A752" s="100">
        <v>909</v>
      </c>
      <c r="B752" s="101" t="s">
        <v>501</v>
      </c>
      <c r="C752" s="101" t="s">
        <v>502</v>
      </c>
      <c r="D752" s="100">
        <v>3</v>
      </c>
      <c r="E752" s="101" t="s">
        <v>112</v>
      </c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</row>
    <row r="753" spans="1:26" ht="13.5" customHeight="1" thickBot="1">
      <c r="A753" s="100">
        <v>910</v>
      </c>
      <c r="B753" s="101" t="s">
        <v>503</v>
      </c>
      <c r="C753" s="101" t="s">
        <v>504</v>
      </c>
      <c r="D753" s="100">
        <v>3</v>
      </c>
      <c r="E753" s="101" t="s">
        <v>112</v>
      </c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</row>
    <row r="754" spans="1:26" ht="13.5" customHeight="1" thickBot="1">
      <c r="A754" s="100">
        <v>911</v>
      </c>
      <c r="B754" s="101" t="s">
        <v>505</v>
      </c>
      <c r="C754" s="101" t="s">
        <v>506</v>
      </c>
      <c r="D754" s="100">
        <v>3</v>
      </c>
      <c r="E754" s="101" t="s">
        <v>112</v>
      </c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</row>
    <row r="755" spans="1:26" ht="13.5" customHeight="1" thickBot="1">
      <c r="A755" s="100">
        <v>912</v>
      </c>
      <c r="B755" s="101" t="s">
        <v>507</v>
      </c>
      <c r="C755" s="101" t="s">
        <v>508</v>
      </c>
      <c r="D755" s="100">
        <v>3</v>
      </c>
      <c r="E755" s="101" t="s">
        <v>112</v>
      </c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</row>
    <row r="756" spans="1:26" ht="13.5" customHeight="1" thickBot="1">
      <c r="A756" s="100">
        <v>913</v>
      </c>
      <c r="B756" s="101" t="s">
        <v>509</v>
      </c>
      <c r="C756" s="101" t="s">
        <v>510</v>
      </c>
      <c r="D756" s="100">
        <v>3</v>
      </c>
      <c r="E756" s="101" t="s">
        <v>112</v>
      </c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</row>
    <row r="757" spans="1:26" ht="13.5" customHeight="1" thickBot="1">
      <c r="A757" s="100">
        <v>914</v>
      </c>
      <c r="B757" s="101" t="s">
        <v>511</v>
      </c>
      <c r="C757" s="101" t="s">
        <v>512</v>
      </c>
      <c r="D757" s="100">
        <v>3</v>
      </c>
      <c r="E757" s="101" t="s">
        <v>112</v>
      </c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</row>
    <row r="758" spans="1:26" ht="13.5" customHeight="1" thickBot="1">
      <c r="A758" s="100">
        <v>915</v>
      </c>
      <c r="B758" s="101" t="s">
        <v>513</v>
      </c>
      <c r="C758" s="101" t="s">
        <v>514</v>
      </c>
      <c r="D758" s="100">
        <v>3</v>
      </c>
      <c r="E758" s="101" t="s">
        <v>112</v>
      </c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</row>
    <row r="759" spans="1:26" ht="13.5" customHeight="1" thickBot="1">
      <c r="A759" s="100">
        <v>916</v>
      </c>
      <c r="B759" s="101" t="s">
        <v>515</v>
      </c>
      <c r="C759" s="101" t="s">
        <v>516</v>
      </c>
      <c r="D759" s="100">
        <v>3</v>
      </c>
      <c r="E759" s="101" t="s">
        <v>112</v>
      </c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</row>
    <row r="760" spans="1:26" ht="13.5" customHeight="1" thickBot="1">
      <c r="A760" s="100">
        <v>917</v>
      </c>
      <c r="B760" s="101" t="s">
        <v>517</v>
      </c>
      <c r="C760" s="101" t="s">
        <v>518</v>
      </c>
      <c r="D760" s="100">
        <v>3</v>
      </c>
      <c r="E760" s="101" t="s">
        <v>112</v>
      </c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</row>
    <row r="761" spans="1:26" ht="13.5" customHeight="1" thickBot="1">
      <c r="A761" s="100">
        <v>918</v>
      </c>
      <c r="B761" s="101" t="s">
        <v>519</v>
      </c>
      <c r="C761" s="101" t="s">
        <v>520</v>
      </c>
      <c r="D761" s="100">
        <v>3</v>
      </c>
      <c r="E761" s="101" t="s">
        <v>112</v>
      </c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</row>
    <row r="762" spans="1:26" ht="13.5" customHeight="1" thickBot="1">
      <c r="A762" s="100">
        <v>919</v>
      </c>
      <c r="B762" s="101" t="s">
        <v>521</v>
      </c>
      <c r="C762" s="101" t="s">
        <v>522</v>
      </c>
      <c r="D762" s="100">
        <v>3</v>
      </c>
      <c r="E762" s="101" t="s">
        <v>110</v>
      </c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</row>
    <row r="763" spans="1:26" ht="13.5" customHeight="1" thickBot="1">
      <c r="A763" s="100">
        <v>921</v>
      </c>
      <c r="B763" s="101" t="s">
        <v>523</v>
      </c>
      <c r="C763" s="101" t="s">
        <v>524</v>
      </c>
      <c r="D763" s="100">
        <v>3</v>
      </c>
      <c r="E763" s="101" t="s">
        <v>110</v>
      </c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</row>
    <row r="764" spans="1:26" ht="13.5" customHeight="1" thickBot="1">
      <c r="A764" s="100">
        <v>922</v>
      </c>
      <c r="B764" s="101" t="s">
        <v>525</v>
      </c>
      <c r="C764" s="101" t="s">
        <v>526</v>
      </c>
      <c r="D764" s="100">
        <v>3</v>
      </c>
      <c r="E764" s="101" t="s">
        <v>110</v>
      </c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</row>
    <row r="765" spans="1:26" ht="13.5" customHeight="1" thickBot="1">
      <c r="A765" s="100">
        <v>923</v>
      </c>
      <c r="B765" s="101" t="s">
        <v>527</v>
      </c>
      <c r="C765" s="101" t="s">
        <v>528</v>
      </c>
      <c r="D765" s="100">
        <v>3</v>
      </c>
      <c r="E765" s="101" t="s">
        <v>110</v>
      </c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</row>
    <row r="766" spans="1:26" ht="13.5" customHeight="1" thickBot="1">
      <c r="A766" s="100">
        <v>924</v>
      </c>
      <c r="B766" s="101" t="s">
        <v>529</v>
      </c>
      <c r="C766" s="101" t="s">
        <v>530</v>
      </c>
      <c r="D766" s="100">
        <v>3</v>
      </c>
      <c r="E766" s="101" t="s">
        <v>110</v>
      </c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</row>
    <row r="767" spans="1:26" ht="13.5" customHeight="1" thickBot="1">
      <c r="A767" s="100">
        <v>925</v>
      </c>
      <c r="B767" s="101" t="s">
        <v>531</v>
      </c>
      <c r="C767" s="101" t="s">
        <v>532</v>
      </c>
      <c r="D767" s="100">
        <v>3</v>
      </c>
      <c r="E767" s="101" t="s">
        <v>110</v>
      </c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</row>
    <row r="768" spans="1:26" ht="13.5" customHeight="1" thickBot="1">
      <c r="A768" s="100">
        <v>926</v>
      </c>
      <c r="B768" s="101" t="s">
        <v>533</v>
      </c>
      <c r="C768" s="101" t="s">
        <v>534</v>
      </c>
      <c r="D768" s="100">
        <v>3</v>
      </c>
      <c r="E768" s="101" t="s">
        <v>110</v>
      </c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</row>
    <row r="769" spans="1:26" ht="13.5" customHeight="1" thickBot="1">
      <c r="A769" s="100">
        <v>927</v>
      </c>
      <c r="B769" s="101" t="s">
        <v>535</v>
      </c>
      <c r="C769" s="101" t="s">
        <v>536</v>
      </c>
      <c r="D769" s="100">
        <v>3</v>
      </c>
      <c r="E769" s="101" t="s">
        <v>110</v>
      </c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</row>
    <row r="770" spans="1:26" ht="13.5" customHeight="1" thickBot="1">
      <c r="A770" s="100">
        <v>928</v>
      </c>
      <c r="B770" s="101" t="s">
        <v>537</v>
      </c>
      <c r="C770" s="101" t="s">
        <v>538</v>
      </c>
      <c r="D770" s="100">
        <v>3</v>
      </c>
      <c r="E770" s="101" t="s">
        <v>110</v>
      </c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</row>
    <row r="771" spans="1:26" ht="13.5" customHeight="1" thickBot="1">
      <c r="A771" s="100">
        <v>929</v>
      </c>
      <c r="B771" s="101" t="s">
        <v>539</v>
      </c>
      <c r="C771" s="101" t="s">
        <v>540</v>
      </c>
      <c r="D771" s="100">
        <v>3</v>
      </c>
      <c r="E771" s="101" t="s">
        <v>110</v>
      </c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</row>
    <row r="772" spans="1:26" ht="13.5" customHeight="1" thickBot="1">
      <c r="A772" s="100">
        <v>930</v>
      </c>
      <c r="B772" s="101" t="s">
        <v>541</v>
      </c>
      <c r="C772" s="101" t="s">
        <v>542</v>
      </c>
      <c r="D772" s="100">
        <v>3</v>
      </c>
      <c r="E772" s="101" t="s">
        <v>110</v>
      </c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</row>
    <row r="773" spans="1:26" ht="13.5" customHeight="1" thickBot="1">
      <c r="A773" s="100">
        <v>931</v>
      </c>
      <c r="B773" s="101" t="s">
        <v>543</v>
      </c>
      <c r="C773" s="101" t="s">
        <v>544</v>
      </c>
      <c r="D773" s="100">
        <v>3</v>
      </c>
      <c r="E773" s="101" t="s">
        <v>110</v>
      </c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</row>
    <row r="774" spans="1:26" ht="13.5" customHeight="1" thickBot="1">
      <c r="A774" s="100">
        <v>932</v>
      </c>
      <c r="B774" s="101" t="s">
        <v>545</v>
      </c>
      <c r="C774" s="101" t="s">
        <v>546</v>
      </c>
      <c r="D774" s="100">
        <v>3</v>
      </c>
      <c r="E774" s="101" t="s">
        <v>110</v>
      </c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</row>
    <row r="775" spans="1:26" ht="13.5" customHeight="1" thickBot="1">
      <c r="A775" s="100">
        <v>933</v>
      </c>
      <c r="B775" s="101" t="s">
        <v>547</v>
      </c>
      <c r="C775" s="101" t="s">
        <v>548</v>
      </c>
      <c r="D775" s="100">
        <v>3</v>
      </c>
      <c r="E775" s="101" t="s">
        <v>110</v>
      </c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</row>
    <row r="776" spans="1:26" ht="13.5" customHeight="1" thickBot="1">
      <c r="A776" s="100">
        <v>934</v>
      </c>
      <c r="B776" s="101" t="s">
        <v>549</v>
      </c>
      <c r="C776" s="101" t="s">
        <v>550</v>
      </c>
      <c r="D776" s="100">
        <v>3</v>
      </c>
      <c r="E776" s="101" t="s">
        <v>230</v>
      </c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</row>
    <row r="777" spans="1:26" ht="13.5" customHeight="1" thickBot="1">
      <c r="A777" s="100">
        <v>935</v>
      </c>
      <c r="B777" s="101" t="s">
        <v>551</v>
      </c>
      <c r="C777" s="101" t="s">
        <v>551</v>
      </c>
      <c r="D777" s="100">
        <v>3</v>
      </c>
      <c r="E777" s="101" t="s">
        <v>230</v>
      </c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</row>
    <row r="778" spans="1:26" ht="13.5" customHeight="1" thickBot="1">
      <c r="A778" s="100">
        <v>936</v>
      </c>
      <c r="B778" s="101" t="s">
        <v>552</v>
      </c>
      <c r="C778" s="101" t="s">
        <v>553</v>
      </c>
      <c r="D778" s="100">
        <v>3</v>
      </c>
      <c r="E778" s="101" t="s">
        <v>230</v>
      </c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</row>
    <row r="779" spans="1:26" ht="13.5" customHeight="1" thickBot="1">
      <c r="A779" s="100">
        <v>937</v>
      </c>
      <c r="B779" s="101" t="s">
        <v>554</v>
      </c>
      <c r="C779" s="101" t="s">
        <v>555</v>
      </c>
      <c r="D779" s="100">
        <v>3</v>
      </c>
      <c r="E779" s="101" t="s">
        <v>230</v>
      </c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</row>
    <row r="780" spans="1:26" ht="13.5" customHeight="1" thickBot="1">
      <c r="A780" s="100">
        <v>938</v>
      </c>
      <c r="B780" s="101" t="s">
        <v>556</v>
      </c>
      <c r="C780" s="101" t="s">
        <v>557</v>
      </c>
      <c r="D780" s="100">
        <v>3</v>
      </c>
      <c r="E780" s="101" t="s">
        <v>230</v>
      </c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</row>
    <row r="781" spans="1:26" ht="13.5" customHeight="1" thickBot="1">
      <c r="A781" s="100">
        <v>939</v>
      </c>
      <c r="B781" s="101" t="s">
        <v>558</v>
      </c>
      <c r="C781" s="101" t="s">
        <v>559</v>
      </c>
      <c r="D781" s="100">
        <v>3</v>
      </c>
      <c r="E781" s="101" t="s">
        <v>230</v>
      </c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</row>
    <row r="782" spans="1:26" ht="13.5" customHeight="1" thickBot="1">
      <c r="A782" s="100">
        <v>940</v>
      </c>
      <c r="B782" s="101" t="s">
        <v>560</v>
      </c>
      <c r="C782" s="101" t="s">
        <v>561</v>
      </c>
      <c r="D782" s="100">
        <v>3</v>
      </c>
      <c r="E782" s="101" t="s">
        <v>230</v>
      </c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</row>
    <row r="783" spans="1:26" ht="13.5" customHeight="1" thickBot="1">
      <c r="A783" s="100">
        <v>941</v>
      </c>
      <c r="B783" s="101" t="s">
        <v>562</v>
      </c>
      <c r="C783" s="101" t="s">
        <v>563</v>
      </c>
      <c r="D783" s="100">
        <v>3</v>
      </c>
      <c r="E783" s="101" t="s">
        <v>230</v>
      </c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</row>
    <row r="784" spans="1:26" ht="13.5" customHeight="1" thickBot="1">
      <c r="A784" s="100">
        <v>942</v>
      </c>
      <c r="B784" s="101" t="s">
        <v>564</v>
      </c>
      <c r="C784" s="101" t="s">
        <v>565</v>
      </c>
      <c r="D784" s="100">
        <v>3</v>
      </c>
      <c r="E784" s="101" t="s">
        <v>230</v>
      </c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</row>
    <row r="785" spans="1:26" ht="13.5" customHeight="1" thickBot="1">
      <c r="A785" s="100">
        <v>943</v>
      </c>
      <c r="B785" s="101" t="s">
        <v>566</v>
      </c>
      <c r="C785" s="101" t="s">
        <v>567</v>
      </c>
      <c r="D785" s="100">
        <v>3</v>
      </c>
      <c r="E785" s="101" t="s">
        <v>230</v>
      </c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</row>
    <row r="786" spans="1:26" ht="13.5" customHeight="1" thickBot="1">
      <c r="A786" s="100">
        <v>944</v>
      </c>
      <c r="B786" s="101" t="s">
        <v>568</v>
      </c>
      <c r="C786" s="101" t="s">
        <v>569</v>
      </c>
      <c r="D786" s="100">
        <v>3</v>
      </c>
      <c r="E786" s="101" t="s">
        <v>230</v>
      </c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</row>
    <row r="787" spans="1:26" ht="13.5" customHeight="1" thickBot="1">
      <c r="A787" s="100">
        <v>945</v>
      </c>
      <c r="B787" s="101" t="s">
        <v>570</v>
      </c>
      <c r="C787" s="101" t="s">
        <v>571</v>
      </c>
      <c r="D787" s="100">
        <v>3</v>
      </c>
      <c r="E787" s="101" t="s">
        <v>230</v>
      </c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</row>
    <row r="788" spans="1:26" ht="13.5" customHeight="1" thickBot="1">
      <c r="A788" s="100">
        <v>946</v>
      </c>
      <c r="B788" s="101" t="s">
        <v>572</v>
      </c>
      <c r="C788" s="101" t="s">
        <v>573</v>
      </c>
      <c r="D788" s="100">
        <v>3</v>
      </c>
      <c r="E788" s="101" t="s">
        <v>230</v>
      </c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</row>
    <row r="789" spans="1:26" ht="13.5" customHeight="1" thickBot="1">
      <c r="A789" s="100">
        <v>947</v>
      </c>
      <c r="B789" s="101" t="s">
        <v>574</v>
      </c>
      <c r="C789" s="101" t="s">
        <v>575</v>
      </c>
      <c r="D789" s="100">
        <v>3</v>
      </c>
      <c r="E789" s="101" t="s">
        <v>230</v>
      </c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</row>
    <row r="790" spans="1:26" ht="13.5" customHeight="1" thickBot="1">
      <c r="A790" s="100">
        <v>948</v>
      </c>
      <c r="B790" s="101" t="s">
        <v>576</v>
      </c>
      <c r="C790" s="101" t="s">
        <v>577</v>
      </c>
      <c r="D790" s="100">
        <v>3</v>
      </c>
      <c r="E790" s="101" t="s">
        <v>230</v>
      </c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</row>
    <row r="791" spans="1:26" ht="13.5" customHeight="1" thickBot="1">
      <c r="A791" s="100">
        <v>949</v>
      </c>
      <c r="B791" s="101" t="s">
        <v>578</v>
      </c>
      <c r="C791" s="101" t="s">
        <v>579</v>
      </c>
      <c r="D791" s="100">
        <v>3</v>
      </c>
      <c r="E791" s="101" t="s">
        <v>230</v>
      </c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</row>
    <row r="792" spans="1:26" ht="13.5" customHeight="1" thickBot="1">
      <c r="A792" s="100">
        <v>950</v>
      </c>
      <c r="B792" s="101" t="s">
        <v>580</v>
      </c>
      <c r="C792" s="101" t="s">
        <v>581</v>
      </c>
      <c r="D792" s="100">
        <v>3</v>
      </c>
      <c r="E792" s="101" t="s">
        <v>230</v>
      </c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</row>
    <row r="793" spans="1:26" ht="13.5" customHeight="1" thickBot="1">
      <c r="A793" s="100">
        <v>951</v>
      </c>
      <c r="B793" s="101" t="s">
        <v>582</v>
      </c>
      <c r="C793" s="101" t="s">
        <v>583</v>
      </c>
      <c r="D793" s="100">
        <v>3</v>
      </c>
      <c r="E793" s="101" t="s">
        <v>274</v>
      </c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</row>
    <row r="794" spans="1:26" ht="13.5" customHeight="1" thickBot="1">
      <c r="A794" s="100">
        <v>952</v>
      </c>
      <c r="B794" s="101" t="s">
        <v>584</v>
      </c>
      <c r="C794" s="101" t="s">
        <v>585</v>
      </c>
      <c r="D794" s="100">
        <v>3</v>
      </c>
      <c r="E794" s="101" t="s">
        <v>274</v>
      </c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</row>
    <row r="795" spans="1:26" ht="13.5" customHeight="1" thickBot="1">
      <c r="A795" s="100">
        <v>953</v>
      </c>
      <c r="B795" s="101" t="s">
        <v>586</v>
      </c>
      <c r="C795" s="101" t="s">
        <v>587</v>
      </c>
      <c r="D795" s="100">
        <v>3</v>
      </c>
      <c r="E795" s="101" t="s">
        <v>152</v>
      </c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</row>
    <row r="796" spans="1:26" ht="13.5" customHeight="1" thickBot="1">
      <c r="A796" s="100">
        <v>954</v>
      </c>
      <c r="B796" s="101" t="s">
        <v>588</v>
      </c>
      <c r="C796" s="101" t="s">
        <v>589</v>
      </c>
      <c r="D796" s="100">
        <v>3</v>
      </c>
      <c r="E796" s="101" t="s">
        <v>152</v>
      </c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</row>
    <row r="797" spans="1:26" ht="13.5" customHeight="1" thickBot="1">
      <c r="A797" s="100">
        <v>955</v>
      </c>
      <c r="B797" s="101" t="s">
        <v>590</v>
      </c>
      <c r="C797" s="101" t="s">
        <v>591</v>
      </c>
      <c r="D797" s="100">
        <v>3</v>
      </c>
      <c r="E797" s="101" t="s">
        <v>128</v>
      </c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</row>
    <row r="798" spans="1:26" ht="13.5" customHeight="1" thickBot="1">
      <c r="A798" s="100">
        <v>956</v>
      </c>
      <c r="B798" s="101" t="s">
        <v>592</v>
      </c>
      <c r="C798" s="101" t="s">
        <v>593</v>
      </c>
      <c r="D798" s="100">
        <v>3</v>
      </c>
      <c r="E798" s="101" t="s">
        <v>128</v>
      </c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</row>
    <row r="799" spans="1:26" ht="13.5" customHeight="1" thickBot="1">
      <c r="A799" s="100">
        <v>957</v>
      </c>
      <c r="B799" s="101" t="s">
        <v>594</v>
      </c>
      <c r="C799" s="101" t="s">
        <v>595</v>
      </c>
      <c r="D799" s="100">
        <v>3</v>
      </c>
      <c r="E799" s="101" t="s">
        <v>179</v>
      </c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</row>
    <row r="800" spans="1:26" ht="13.5" customHeight="1" thickBot="1">
      <c r="A800" s="100">
        <v>958</v>
      </c>
      <c r="B800" s="101" t="s">
        <v>596</v>
      </c>
      <c r="C800" s="101" t="s">
        <v>597</v>
      </c>
      <c r="D800" s="100">
        <v>3</v>
      </c>
      <c r="E800" s="101" t="s">
        <v>255</v>
      </c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</row>
    <row r="801" spans="1:26" ht="13.5" customHeight="1" thickBot="1">
      <c r="A801" s="100">
        <v>959</v>
      </c>
      <c r="B801" s="101" t="s">
        <v>598</v>
      </c>
      <c r="C801" s="101" t="s">
        <v>599</v>
      </c>
      <c r="D801" s="100">
        <v>3</v>
      </c>
      <c r="E801" s="101" t="s">
        <v>33</v>
      </c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</row>
    <row r="802" spans="1:26" ht="13.5" customHeight="1" thickBot="1">
      <c r="A802" s="100">
        <v>960</v>
      </c>
      <c r="B802" s="101" t="s">
        <v>600</v>
      </c>
      <c r="C802" s="101" t="s">
        <v>601</v>
      </c>
      <c r="D802" s="100">
        <v>3</v>
      </c>
      <c r="E802" s="101" t="s">
        <v>33</v>
      </c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</row>
    <row r="803" spans="1:26" ht="13.5" customHeight="1" thickBot="1">
      <c r="A803" s="100">
        <v>961</v>
      </c>
      <c r="B803" s="101" t="s">
        <v>602</v>
      </c>
      <c r="C803" s="101" t="s">
        <v>603</v>
      </c>
      <c r="D803" s="100">
        <v>3</v>
      </c>
      <c r="E803" s="101" t="s">
        <v>33</v>
      </c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</row>
    <row r="804" spans="1:26" ht="13.5" customHeight="1" thickBot="1">
      <c r="A804" s="100">
        <v>962</v>
      </c>
      <c r="B804" s="101" t="s">
        <v>604</v>
      </c>
      <c r="C804" s="101" t="s">
        <v>605</v>
      </c>
      <c r="D804" s="100">
        <v>3</v>
      </c>
      <c r="E804" s="101" t="s">
        <v>155</v>
      </c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</row>
    <row r="805" spans="1:26" ht="13.5" customHeight="1" thickBot="1">
      <c r="A805" s="100">
        <v>963</v>
      </c>
      <c r="B805" s="101" t="s">
        <v>606</v>
      </c>
      <c r="C805" s="101" t="s">
        <v>607</v>
      </c>
      <c r="D805" s="100">
        <v>3</v>
      </c>
      <c r="E805" s="101" t="s">
        <v>253</v>
      </c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</row>
    <row r="806" spans="1:26" ht="13.5" customHeight="1" thickBot="1">
      <c r="A806" s="100">
        <v>964</v>
      </c>
      <c r="B806" s="101" t="s">
        <v>608</v>
      </c>
      <c r="C806" s="101" t="s">
        <v>609</v>
      </c>
      <c r="D806" s="100">
        <v>3</v>
      </c>
      <c r="E806" s="101" t="s">
        <v>253</v>
      </c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</row>
    <row r="807" spans="1:26" ht="13.5" customHeight="1" thickBot="1">
      <c r="A807" s="100">
        <v>965</v>
      </c>
      <c r="B807" s="101" t="s">
        <v>610</v>
      </c>
      <c r="C807" s="101" t="s">
        <v>611</v>
      </c>
      <c r="D807" s="100">
        <v>3</v>
      </c>
      <c r="E807" s="101" t="s">
        <v>185</v>
      </c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</row>
    <row r="808" spans="1:26" ht="13.5" customHeight="1" thickBot="1">
      <c r="A808" s="100">
        <v>966</v>
      </c>
      <c r="B808" s="101" t="s">
        <v>612</v>
      </c>
      <c r="C808" s="101" t="s">
        <v>613</v>
      </c>
      <c r="D808" s="100">
        <v>3</v>
      </c>
      <c r="E808" s="101" t="s">
        <v>185</v>
      </c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</row>
    <row r="809" spans="1:26" ht="13.5" customHeight="1" thickBot="1">
      <c r="A809" s="100">
        <v>967</v>
      </c>
      <c r="B809" s="101" t="s">
        <v>614</v>
      </c>
      <c r="C809" s="101" t="s">
        <v>615</v>
      </c>
      <c r="D809" s="100">
        <v>3</v>
      </c>
      <c r="E809" s="101" t="s">
        <v>185</v>
      </c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</row>
    <row r="810" spans="1:26" ht="13.5" customHeight="1" thickBot="1">
      <c r="A810" s="100">
        <v>968</v>
      </c>
      <c r="B810" s="101" t="s">
        <v>616</v>
      </c>
      <c r="C810" s="101" t="s">
        <v>617</v>
      </c>
      <c r="D810" s="100">
        <v>3</v>
      </c>
      <c r="E810" s="101" t="s">
        <v>128</v>
      </c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</row>
    <row r="811" spans="1:26" ht="13.5" customHeight="1" thickBot="1">
      <c r="A811" s="100">
        <v>969</v>
      </c>
      <c r="B811" s="101" t="s">
        <v>618</v>
      </c>
      <c r="C811" s="101" t="s">
        <v>619</v>
      </c>
      <c r="D811" s="100">
        <v>3</v>
      </c>
      <c r="E811" s="101" t="s">
        <v>128</v>
      </c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</row>
    <row r="812" spans="1:26" ht="13.5" customHeight="1" thickBot="1">
      <c r="A812" s="100">
        <v>970</v>
      </c>
      <c r="B812" s="101" t="s">
        <v>620</v>
      </c>
      <c r="C812" s="101" t="s">
        <v>621</v>
      </c>
      <c r="D812" s="100">
        <v>3</v>
      </c>
      <c r="E812" s="101" t="s">
        <v>128</v>
      </c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</row>
    <row r="813" spans="1:26" ht="13.5" customHeight="1" thickBot="1">
      <c r="A813" s="100">
        <v>971</v>
      </c>
      <c r="B813" s="101" t="s">
        <v>622</v>
      </c>
      <c r="C813" s="101" t="s">
        <v>623</v>
      </c>
      <c r="D813" s="100">
        <v>3</v>
      </c>
      <c r="E813" s="101" t="s">
        <v>128</v>
      </c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</row>
    <row r="814" spans="1:26" ht="13.5" customHeight="1" thickBot="1">
      <c r="A814" s="100">
        <v>972</v>
      </c>
      <c r="B814" s="101" t="s">
        <v>624</v>
      </c>
      <c r="C814" s="101" t="s">
        <v>625</v>
      </c>
      <c r="D814" s="100">
        <v>3</v>
      </c>
      <c r="E814" s="101" t="s">
        <v>108</v>
      </c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</row>
    <row r="815" spans="1:26" ht="13.5" customHeight="1" thickBot="1">
      <c r="A815" s="100">
        <v>973</v>
      </c>
      <c r="B815" s="101" t="s">
        <v>626</v>
      </c>
      <c r="C815" s="101" t="s">
        <v>627</v>
      </c>
      <c r="D815" s="100">
        <v>3</v>
      </c>
      <c r="E815" s="101" t="s">
        <v>188</v>
      </c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</row>
    <row r="816" spans="1:26" ht="13.5" customHeight="1" thickBot="1">
      <c r="A816" s="100">
        <v>974</v>
      </c>
      <c r="B816" s="101" t="s">
        <v>628</v>
      </c>
      <c r="C816" s="101" t="s">
        <v>629</v>
      </c>
      <c r="D816" s="100">
        <v>3</v>
      </c>
      <c r="E816" s="101" t="s">
        <v>188</v>
      </c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</row>
    <row r="817" spans="1:26" ht="13.5" customHeight="1" thickBot="1">
      <c r="A817" s="100">
        <v>975</v>
      </c>
      <c r="B817" s="101" t="s">
        <v>630</v>
      </c>
      <c r="C817" s="101" t="s">
        <v>631</v>
      </c>
      <c r="D817" s="100">
        <v>3</v>
      </c>
      <c r="E817" s="101" t="s">
        <v>90</v>
      </c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</row>
    <row r="818" spans="1:26" ht="13.5" customHeight="1" thickBot="1">
      <c r="A818" s="100">
        <v>976</v>
      </c>
      <c r="B818" s="101" t="s">
        <v>632</v>
      </c>
      <c r="C818" s="101" t="s">
        <v>633</v>
      </c>
      <c r="D818" s="100">
        <v>3</v>
      </c>
      <c r="E818" s="101" t="s">
        <v>124</v>
      </c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</row>
    <row r="819" spans="1:26" ht="13.5" customHeight="1" thickBot="1">
      <c r="A819" s="100">
        <v>977</v>
      </c>
      <c r="B819" s="101" t="s">
        <v>634</v>
      </c>
      <c r="C819" s="101" t="s">
        <v>635</v>
      </c>
      <c r="D819" s="100">
        <v>3</v>
      </c>
      <c r="E819" s="101" t="s">
        <v>195</v>
      </c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</row>
    <row r="820" spans="1:26" ht="13.5" customHeight="1" thickBot="1">
      <c r="A820" s="100">
        <v>978</v>
      </c>
      <c r="B820" s="101" t="s">
        <v>636</v>
      </c>
      <c r="C820" s="101" t="s">
        <v>637</v>
      </c>
      <c r="D820" s="100">
        <v>3</v>
      </c>
      <c r="E820" s="101" t="s">
        <v>268</v>
      </c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</row>
    <row r="821" spans="1:26" ht="13.5" customHeight="1" thickBot="1">
      <c r="A821" s="100">
        <v>980</v>
      </c>
      <c r="B821" s="101" t="s">
        <v>638</v>
      </c>
      <c r="C821" s="101" t="s">
        <v>639</v>
      </c>
      <c r="D821" s="100">
        <v>3</v>
      </c>
      <c r="E821" s="101" t="s">
        <v>268</v>
      </c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</row>
    <row r="822" spans="1:26" ht="13.5" customHeight="1" thickBot="1">
      <c r="A822" s="100">
        <v>981</v>
      </c>
      <c r="B822" s="101" t="s">
        <v>640</v>
      </c>
      <c r="C822" s="101" t="s">
        <v>641</v>
      </c>
      <c r="D822" s="100">
        <v>3</v>
      </c>
      <c r="E822" s="101" t="s">
        <v>292</v>
      </c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</row>
    <row r="823" spans="1:26" ht="13.5" customHeight="1" thickBot="1">
      <c r="A823" s="100">
        <v>982</v>
      </c>
      <c r="B823" s="101" t="s">
        <v>642</v>
      </c>
      <c r="C823" s="101" t="s">
        <v>643</v>
      </c>
      <c r="D823" s="100">
        <v>3</v>
      </c>
      <c r="E823" s="101" t="s">
        <v>292</v>
      </c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</row>
    <row r="824" spans="1:26" ht="13.5" customHeight="1" thickBot="1">
      <c r="A824" s="100">
        <v>983</v>
      </c>
      <c r="B824" s="101" t="s">
        <v>644</v>
      </c>
      <c r="C824" s="101" t="s">
        <v>645</v>
      </c>
      <c r="D824" s="100">
        <v>3</v>
      </c>
      <c r="E824" s="101" t="s">
        <v>292</v>
      </c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</row>
    <row r="825" spans="1:26" ht="13.5" customHeight="1" thickBot="1">
      <c r="A825" s="100">
        <v>984</v>
      </c>
      <c r="B825" s="101" t="s">
        <v>646</v>
      </c>
      <c r="C825" s="101" t="s">
        <v>647</v>
      </c>
      <c r="D825" s="100">
        <v>3</v>
      </c>
      <c r="E825" s="101" t="s">
        <v>292</v>
      </c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</row>
    <row r="826" spans="1:26" ht="13.5" customHeight="1" thickBot="1">
      <c r="A826" s="100">
        <v>985</v>
      </c>
      <c r="B826" s="101" t="s">
        <v>648</v>
      </c>
      <c r="C826" s="101" t="s">
        <v>649</v>
      </c>
      <c r="D826" s="100">
        <v>3</v>
      </c>
      <c r="E826" s="101" t="s">
        <v>227</v>
      </c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</row>
    <row r="827" spans="1:26" ht="13.5" customHeight="1" thickBot="1">
      <c r="A827" s="100">
        <v>986</v>
      </c>
      <c r="B827" s="101" t="s">
        <v>650</v>
      </c>
      <c r="C827" s="101" t="s">
        <v>651</v>
      </c>
      <c r="D827" s="100">
        <v>3</v>
      </c>
      <c r="E827" s="101" t="s">
        <v>227</v>
      </c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</row>
    <row r="828" spans="1:26" ht="13.5" customHeight="1" thickBot="1">
      <c r="A828" s="100">
        <v>987</v>
      </c>
      <c r="B828" s="101" t="s">
        <v>652</v>
      </c>
      <c r="C828" s="101" t="s">
        <v>653</v>
      </c>
      <c r="D828" s="100">
        <v>3</v>
      </c>
      <c r="E828" s="101" t="s">
        <v>227</v>
      </c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</row>
    <row r="829" spans="1:26" ht="13.5" customHeight="1" thickBot="1">
      <c r="A829" s="100">
        <v>988</v>
      </c>
      <c r="B829" s="101" t="s">
        <v>654</v>
      </c>
      <c r="C829" s="101" t="s">
        <v>655</v>
      </c>
      <c r="D829" s="100">
        <v>3</v>
      </c>
      <c r="E829" s="101" t="s">
        <v>227</v>
      </c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</row>
    <row r="830" spans="1:26" ht="13.5" customHeight="1" thickBot="1">
      <c r="A830" s="100">
        <v>989</v>
      </c>
      <c r="B830" s="101" t="s">
        <v>656</v>
      </c>
      <c r="C830" s="101" t="s">
        <v>657</v>
      </c>
      <c r="D830" s="100">
        <v>3</v>
      </c>
      <c r="E830" s="101" t="s">
        <v>658</v>
      </c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</row>
    <row r="831" spans="1:26" ht="13.5" customHeight="1" thickBot="1">
      <c r="A831" s="100">
        <v>990</v>
      </c>
      <c r="B831" s="101" t="s">
        <v>659</v>
      </c>
      <c r="C831" s="101" t="s">
        <v>660</v>
      </c>
      <c r="D831" s="100">
        <v>3</v>
      </c>
      <c r="E831" s="101" t="s">
        <v>146</v>
      </c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</row>
    <row r="832" spans="1:26" ht="13.5" customHeight="1" thickBot="1">
      <c r="A832" s="100">
        <v>991</v>
      </c>
      <c r="B832" s="101" t="s">
        <v>661</v>
      </c>
      <c r="C832" s="101" t="s">
        <v>662</v>
      </c>
      <c r="D832" s="100">
        <v>3</v>
      </c>
      <c r="E832" s="101" t="s">
        <v>146</v>
      </c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</row>
    <row r="833" spans="1:26" ht="13.5" customHeight="1" thickBot="1">
      <c r="A833" s="100">
        <v>992</v>
      </c>
      <c r="B833" s="101" t="s">
        <v>663</v>
      </c>
      <c r="C833" s="101" t="s">
        <v>664</v>
      </c>
      <c r="D833" s="100">
        <v>3</v>
      </c>
      <c r="E833" s="101" t="s">
        <v>146</v>
      </c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</row>
    <row r="834" spans="1:26" ht="13.5" customHeight="1" thickBot="1">
      <c r="A834" s="100">
        <v>993</v>
      </c>
      <c r="B834" s="101" t="s">
        <v>665</v>
      </c>
      <c r="C834" s="101" t="s">
        <v>666</v>
      </c>
      <c r="D834" s="100">
        <v>3</v>
      </c>
      <c r="E834" s="101" t="s">
        <v>146</v>
      </c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</row>
    <row r="835" spans="1:26" ht="13.5" customHeight="1" thickBot="1">
      <c r="A835" s="100">
        <v>995</v>
      </c>
      <c r="B835" s="101" t="s">
        <v>667</v>
      </c>
      <c r="C835" s="101" t="s">
        <v>668</v>
      </c>
      <c r="D835" s="100">
        <v>3</v>
      </c>
      <c r="E835" s="101" t="s">
        <v>146</v>
      </c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</row>
    <row r="836" spans="1:26" ht="13.5" customHeight="1" thickBot="1">
      <c r="A836" s="100">
        <v>997</v>
      </c>
      <c r="B836" s="101" t="s">
        <v>669</v>
      </c>
      <c r="C836" s="101" t="s">
        <v>670</v>
      </c>
      <c r="D836" s="100">
        <v>3</v>
      </c>
      <c r="E836" s="101" t="s">
        <v>181</v>
      </c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</row>
    <row r="837" spans="1:26" ht="13.5" customHeight="1" thickBot="1">
      <c r="A837" s="100">
        <v>998</v>
      </c>
      <c r="B837" s="101" t="s">
        <v>671</v>
      </c>
      <c r="C837" s="101" t="s">
        <v>672</v>
      </c>
      <c r="D837" s="100">
        <v>3</v>
      </c>
      <c r="E837" s="101" t="s">
        <v>106</v>
      </c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</row>
    <row r="838" spans="1:26" ht="13.5" customHeight="1" thickBot="1">
      <c r="A838" s="100">
        <v>999</v>
      </c>
      <c r="B838" s="101" t="s">
        <v>673</v>
      </c>
      <c r="C838" s="101" t="s">
        <v>674</v>
      </c>
      <c r="D838" s="100">
        <v>3</v>
      </c>
      <c r="E838" s="101" t="s">
        <v>253</v>
      </c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</row>
    <row r="839" spans="1:26" ht="13.5" customHeight="1" thickBot="1">
      <c r="A839" s="100">
        <v>1000</v>
      </c>
      <c r="B839" s="101" t="s">
        <v>675</v>
      </c>
      <c r="C839" s="101" t="s">
        <v>676</v>
      </c>
      <c r="D839" s="100">
        <v>3</v>
      </c>
      <c r="E839" s="101" t="s">
        <v>253</v>
      </c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</row>
    <row r="840" spans="1:26" ht="13.5" customHeight="1" thickBot="1">
      <c r="A840" s="100">
        <v>1001</v>
      </c>
      <c r="B840" s="101" t="s">
        <v>677</v>
      </c>
      <c r="C840" s="101" t="s">
        <v>678</v>
      </c>
      <c r="D840" s="100">
        <v>3</v>
      </c>
      <c r="E840" s="101" t="s">
        <v>130</v>
      </c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</row>
    <row r="841" spans="1:26" ht="13.5" customHeight="1" thickBot="1">
      <c r="A841" s="100">
        <v>1002</v>
      </c>
      <c r="B841" s="101" t="s">
        <v>679</v>
      </c>
      <c r="C841" s="101" t="s">
        <v>680</v>
      </c>
      <c r="D841" s="100">
        <v>3</v>
      </c>
      <c r="E841" s="101" t="s">
        <v>130</v>
      </c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</row>
    <row r="842" spans="1:26" ht="13.5" customHeight="1" thickBot="1">
      <c r="A842" s="100">
        <v>1003</v>
      </c>
      <c r="B842" s="101" t="s">
        <v>681</v>
      </c>
      <c r="C842" s="101" t="s">
        <v>682</v>
      </c>
      <c r="D842" s="100">
        <v>3</v>
      </c>
      <c r="E842" s="101" t="s">
        <v>130</v>
      </c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</row>
    <row r="843" spans="1:26" ht="13.5" customHeight="1" thickBot="1">
      <c r="A843" s="100">
        <v>1004</v>
      </c>
      <c r="B843" s="101" t="s">
        <v>683</v>
      </c>
      <c r="C843" s="101" t="s">
        <v>684</v>
      </c>
      <c r="D843" s="100">
        <v>3</v>
      </c>
      <c r="E843" s="101" t="s">
        <v>130</v>
      </c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</row>
    <row r="844" spans="1:26" ht="13.5" customHeight="1" thickBot="1">
      <c r="A844" s="100">
        <v>1005</v>
      </c>
      <c r="B844" s="101" t="s">
        <v>685</v>
      </c>
      <c r="C844" s="101" t="s">
        <v>686</v>
      </c>
      <c r="D844" s="100">
        <v>3</v>
      </c>
      <c r="E844" s="101" t="s">
        <v>130</v>
      </c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</row>
    <row r="845" spans="1:26" ht="13.5" customHeight="1" thickBot="1">
      <c r="A845" s="100">
        <v>1006</v>
      </c>
      <c r="B845" s="101" t="s">
        <v>687</v>
      </c>
      <c r="C845" s="101" t="s">
        <v>688</v>
      </c>
      <c r="D845" s="100">
        <v>3</v>
      </c>
      <c r="E845" s="101" t="s">
        <v>130</v>
      </c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</row>
    <row r="846" spans="1:26" ht="13.5" customHeight="1" thickBot="1">
      <c r="A846" s="100">
        <v>1007</v>
      </c>
      <c r="B846" s="101" t="s">
        <v>689</v>
      </c>
      <c r="C846" s="101" t="s">
        <v>690</v>
      </c>
      <c r="D846" s="100">
        <v>3</v>
      </c>
      <c r="E846" s="101" t="s">
        <v>130</v>
      </c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</row>
    <row r="847" spans="1:26" ht="13.5" customHeight="1" thickBot="1">
      <c r="A847" s="100">
        <v>1008</v>
      </c>
      <c r="B847" s="101" t="s">
        <v>691</v>
      </c>
      <c r="C847" s="101" t="s">
        <v>692</v>
      </c>
      <c r="D847" s="100">
        <v>3</v>
      </c>
      <c r="E847" s="101" t="s">
        <v>130</v>
      </c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</row>
    <row r="848" spans="1:26" ht="13.5" customHeight="1" thickBot="1">
      <c r="A848" s="100">
        <v>1009</v>
      </c>
      <c r="B848" s="101" t="s">
        <v>693</v>
      </c>
      <c r="C848" s="101" t="s">
        <v>694</v>
      </c>
      <c r="D848" s="100">
        <v>3</v>
      </c>
      <c r="E848" s="101" t="s">
        <v>130</v>
      </c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</row>
    <row r="849" spans="1:26" ht="13.5" customHeight="1" thickBot="1">
      <c r="A849" s="100">
        <v>1010</v>
      </c>
      <c r="B849" s="101" t="s">
        <v>695</v>
      </c>
      <c r="C849" s="101" t="s">
        <v>696</v>
      </c>
      <c r="D849" s="100">
        <v>3</v>
      </c>
      <c r="E849" s="101" t="s">
        <v>130</v>
      </c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</row>
    <row r="850" spans="1:26" ht="13.5" customHeight="1" thickBot="1">
      <c r="A850" s="100">
        <v>1011</v>
      </c>
      <c r="B850" s="101" t="s">
        <v>697</v>
      </c>
      <c r="C850" s="101" t="s">
        <v>698</v>
      </c>
      <c r="D850" s="100">
        <v>3</v>
      </c>
      <c r="E850" s="101" t="s">
        <v>130</v>
      </c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</row>
    <row r="851" spans="1:26" ht="13.5" customHeight="1" thickBot="1">
      <c r="A851" s="100">
        <v>1012</v>
      </c>
      <c r="B851" s="101" t="s">
        <v>699</v>
      </c>
      <c r="C851" s="101" t="s">
        <v>700</v>
      </c>
      <c r="D851" s="100">
        <v>3</v>
      </c>
      <c r="E851" s="101" t="s">
        <v>130</v>
      </c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</row>
    <row r="852" spans="1:26" ht="13.5" customHeight="1" thickBot="1">
      <c r="A852" s="100">
        <v>1013</v>
      </c>
      <c r="B852" s="101" t="s">
        <v>701</v>
      </c>
      <c r="C852" s="101" t="s">
        <v>702</v>
      </c>
      <c r="D852" s="100">
        <v>3</v>
      </c>
      <c r="E852" s="101" t="s">
        <v>130</v>
      </c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</row>
    <row r="853" spans="1:26" ht="13.5" customHeight="1" thickBot="1">
      <c r="A853" s="100">
        <v>1014</v>
      </c>
      <c r="B853" s="101" t="s">
        <v>703</v>
      </c>
      <c r="C853" s="101" t="s">
        <v>704</v>
      </c>
      <c r="D853" s="100">
        <v>3</v>
      </c>
      <c r="E853" s="101" t="s">
        <v>130</v>
      </c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</row>
    <row r="854" spans="1:26" ht="13.5" customHeight="1" thickBot="1">
      <c r="A854" s="100">
        <v>1015</v>
      </c>
      <c r="B854" s="101" t="s">
        <v>705</v>
      </c>
      <c r="C854" s="101" t="s">
        <v>706</v>
      </c>
      <c r="D854" s="100">
        <v>3</v>
      </c>
      <c r="E854" s="101" t="s">
        <v>130</v>
      </c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</row>
    <row r="855" spans="1:26" ht="13.5" customHeight="1" thickBot="1">
      <c r="A855" s="100">
        <v>1016</v>
      </c>
      <c r="B855" s="101" t="s">
        <v>707</v>
      </c>
      <c r="C855" s="101" t="s">
        <v>708</v>
      </c>
      <c r="D855" s="100">
        <v>3</v>
      </c>
      <c r="E855" s="101" t="s">
        <v>130</v>
      </c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</row>
    <row r="856" spans="1:26" ht="13.5" customHeight="1" thickBot="1">
      <c r="A856" s="100">
        <v>1017</v>
      </c>
      <c r="B856" s="101" t="s">
        <v>709</v>
      </c>
      <c r="C856" s="101" t="s">
        <v>710</v>
      </c>
      <c r="D856" s="100">
        <v>3</v>
      </c>
      <c r="E856" s="101" t="s">
        <v>130</v>
      </c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</row>
    <row r="857" spans="1:26" ht="13.5" customHeight="1" thickBot="1">
      <c r="A857" s="100">
        <v>1018</v>
      </c>
      <c r="B857" s="101" t="s">
        <v>711</v>
      </c>
      <c r="C857" s="101" t="s">
        <v>712</v>
      </c>
      <c r="D857" s="100">
        <v>3</v>
      </c>
      <c r="E857" s="101" t="s">
        <v>85</v>
      </c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</row>
    <row r="858" spans="1:26" ht="13.5" customHeight="1" thickBot="1">
      <c r="A858" s="100">
        <v>1019</v>
      </c>
      <c r="B858" s="101" t="s">
        <v>713</v>
      </c>
      <c r="C858" s="101" t="s">
        <v>714</v>
      </c>
      <c r="D858" s="100">
        <v>3</v>
      </c>
      <c r="E858" s="101" t="s">
        <v>85</v>
      </c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</row>
    <row r="859" spans="1:26" ht="13.5" customHeight="1" thickBot="1">
      <c r="A859" s="100">
        <v>1020</v>
      </c>
      <c r="B859" s="101" t="s">
        <v>715</v>
      </c>
      <c r="C859" s="101" t="s">
        <v>716</v>
      </c>
      <c r="D859" s="100">
        <v>3</v>
      </c>
      <c r="E859" s="101" t="s">
        <v>74</v>
      </c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</row>
    <row r="860" spans="1:26" ht="13.5" customHeight="1" thickBot="1">
      <c r="A860" s="100">
        <v>1021</v>
      </c>
      <c r="B860" s="101" t="s">
        <v>717</v>
      </c>
      <c r="C860" s="101" t="s">
        <v>718</v>
      </c>
      <c r="D860" s="100">
        <v>3</v>
      </c>
      <c r="E860" s="101" t="s">
        <v>74</v>
      </c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</row>
    <row r="861" spans="1:26" ht="13.5" customHeight="1" thickBot="1">
      <c r="A861" s="100">
        <v>1022</v>
      </c>
      <c r="B861" s="101" t="s">
        <v>719</v>
      </c>
      <c r="C861" s="101" t="s">
        <v>720</v>
      </c>
      <c r="D861" s="100">
        <v>3</v>
      </c>
      <c r="E861" s="101" t="s">
        <v>177</v>
      </c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</row>
    <row r="862" spans="1:26" ht="13.5" customHeight="1" thickBot="1">
      <c r="A862" s="100">
        <v>1023</v>
      </c>
      <c r="B862" s="101" t="s">
        <v>721</v>
      </c>
      <c r="C862" s="101" t="s">
        <v>722</v>
      </c>
      <c r="D862" s="100">
        <v>3</v>
      </c>
      <c r="E862" s="101" t="s">
        <v>177</v>
      </c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</row>
    <row r="863" spans="1:26" ht="13.5" customHeight="1" thickBot="1">
      <c r="A863" s="100">
        <v>1024</v>
      </c>
      <c r="B863" s="101" t="s">
        <v>723</v>
      </c>
      <c r="C863" s="101" t="s">
        <v>724</v>
      </c>
      <c r="D863" s="100">
        <v>3</v>
      </c>
      <c r="E863" s="101" t="s">
        <v>177</v>
      </c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</row>
    <row r="864" spans="1:26" ht="13.5" customHeight="1" thickBot="1">
      <c r="A864" s="100">
        <v>1026</v>
      </c>
      <c r="B864" s="101" t="s">
        <v>725</v>
      </c>
      <c r="C864" s="101" t="s">
        <v>726</v>
      </c>
      <c r="D864" s="100">
        <v>3</v>
      </c>
      <c r="E864" s="101" t="s">
        <v>727</v>
      </c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</row>
    <row r="865" spans="1:26" ht="13.5" customHeight="1" thickBot="1">
      <c r="A865" s="100">
        <v>1027</v>
      </c>
      <c r="B865" s="101" t="s">
        <v>728</v>
      </c>
      <c r="C865" s="101" t="s">
        <v>729</v>
      </c>
      <c r="D865" s="100">
        <v>3</v>
      </c>
      <c r="E865" s="101" t="s">
        <v>159</v>
      </c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</row>
    <row r="866" spans="1:26" ht="13.5" customHeight="1" thickBot="1">
      <c r="A866" s="100">
        <v>1028</v>
      </c>
      <c r="B866" s="101" t="s">
        <v>730</v>
      </c>
      <c r="C866" s="101" t="s">
        <v>731</v>
      </c>
      <c r="D866" s="100">
        <v>3</v>
      </c>
      <c r="E866" s="101" t="s">
        <v>155</v>
      </c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</row>
    <row r="867" spans="1:26" ht="13.5" customHeight="1" thickBot="1">
      <c r="A867" s="100">
        <v>1029</v>
      </c>
      <c r="B867" s="101" t="s">
        <v>732</v>
      </c>
      <c r="C867" s="101" t="s">
        <v>733</v>
      </c>
      <c r="D867" s="100">
        <v>3</v>
      </c>
      <c r="E867" s="101" t="s">
        <v>155</v>
      </c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</row>
    <row r="868" spans="1:26" ht="13.5" customHeight="1" thickBot="1">
      <c r="A868" s="100">
        <v>1030</v>
      </c>
      <c r="B868" s="101" t="s">
        <v>734</v>
      </c>
      <c r="C868" s="101" t="s">
        <v>735</v>
      </c>
      <c r="D868" s="100">
        <v>3</v>
      </c>
      <c r="E868" s="101" t="s">
        <v>155</v>
      </c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</row>
    <row r="869" spans="1:26" ht="13.5" customHeight="1" thickBot="1">
      <c r="A869" s="100">
        <v>1031</v>
      </c>
      <c r="B869" s="101" t="s">
        <v>736</v>
      </c>
      <c r="C869" s="101" t="s">
        <v>737</v>
      </c>
      <c r="D869" s="100">
        <v>3</v>
      </c>
      <c r="E869" s="101" t="s">
        <v>155</v>
      </c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</row>
    <row r="870" spans="1:26" ht="13.5" customHeight="1" thickBot="1">
      <c r="A870" s="100">
        <v>1032</v>
      </c>
      <c r="B870" s="101" t="s">
        <v>738</v>
      </c>
      <c r="C870" s="101" t="s">
        <v>739</v>
      </c>
      <c r="D870" s="100">
        <v>3</v>
      </c>
      <c r="E870" s="101" t="s">
        <v>155</v>
      </c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</row>
    <row r="871" spans="1:26" ht="13.5" customHeight="1" thickBot="1">
      <c r="A871" s="100">
        <v>1035</v>
      </c>
      <c r="B871" s="101" t="s">
        <v>741</v>
      </c>
      <c r="C871" s="101" t="s">
        <v>742</v>
      </c>
      <c r="D871" s="100">
        <v>3</v>
      </c>
      <c r="E871" s="101" t="s">
        <v>740</v>
      </c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</row>
    <row r="872" spans="1:26" ht="13.5" customHeight="1" thickBot="1">
      <c r="A872" s="100">
        <v>1037</v>
      </c>
      <c r="B872" s="101" t="s">
        <v>743</v>
      </c>
      <c r="C872" s="101" t="s">
        <v>744</v>
      </c>
      <c r="D872" s="100">
        <v>3</v>
      </c>
      <c r="E872" s="101" t="s">
        <v>740</v>
      </c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</row>
    <row r="873" spans="1:26" ht="13.5" customHeight="1" thickBot="1">
      <c r="A873" s="100">
        <v>1038</v>
      </c>
      <c r="B873" s="101" t="s">
        <v>745</v>
      </c>
      <c r="C873" s="101" t="s">
        <v>746</v>
      </c>
      <c r="D873" s="100">
        <v>3</v>
      </c>
      <c r="E873" s="101" t="s">
        <v>740</v>
      </c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</row>
    <row r="874" spans="1:26" ht="13.5" customHeight="1" thickBot="1">
      <c r="A874" s="100">
        <v>1040</v>
      </c>
      <c r="B874" s="101" t="s">
        <v>747</v>
      </c>
      <c r="C874" s="101" t="s">
        <v>748</v>
      </c>
      <c r="D874" s="100">
        <v>3</v>
      </c>
      <c r="E874" s="101" t="s">
        <v>99</v>
      </c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</row>
    <row r="875" spans="1:26" ht="13.5" customHeight="1" thickBot="1">
      <c r="A875" s="100">
        <v>1041</v>
      </c>
      <c r="B875" s="101" t="s">
        <v>749</v>
      </c>
      <c r="C875" s="101" t="s">
        <v>750</v>
      </c>
      <c r="D875" s="100">
        <v>3</v>
      </c>
      <c r="E875" s="101" t="s">
        <v>21</v>
      </c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</row>
    <row r="876" spans="1:26" ht="13.5" customHeight="1" thickBot="1">
      <c r="A876" s="100">
        <v>1042</v>
      </c>
      <c r="B876" s="101" t="s">
        <v>751</v>
      </c>
      <c r="C876" s="101" t="s">
        <v>752</v>
      </c>
      <c r="D876" s="100">
        <v>3</v>
      </c>
      <c r="E876" s="101" t="s">
        <v>21</v>
      </c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</row>
    <row r="877" spans="1:26" ht="13.5" customHeight="1" thickBot="1">
      <c r="A877" s="100">
        <v>1043</v>
      </c>
      <c r="B877" s="101" t="s">
        <v>753</v>
      </c>
      <c r="C877" s="101" t="s">
        <v>754</v>
      </c>
      <c r="D877" s="100">
        <v>3</v>
      </c>
      <c r="E877" s="101" t="s">
        <v>290</v>
      </c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</row>
    <row r="878" spans="1:26" ht="13.5" customHeight="1" thickBot="1">
      <c r="A878" s="100">
        <v>1044</v>
      </c>
      <c r="B878" s="101" t="s">
        <v>755</v>
      </c>
      <c r="C878" s="101" t="s">
        <v>756</v>
      </c>
      <c r="D878" s="100">
        <v>3</v>
      </c>
      <c r="E878" s="101" t="s">
        <v>290</v>
      </c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</row>
    <row r="879" spans="1:26" ht="13.5" customHeight="1" thickBot="1">
      <c r="A879" s="100">
        <v>1045</v>
      </c>
      <c r="B879" s="101" t="s">
        <v>757</v>
      </c>
      <c r="C879" s="101" t="s">
        <v>758</v>
      </c>
      <c r="D879" s="100">
        <v>3</v>
      </c>
      <c r="E879" s="101" t="s">
        <v>290</v>
      </c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</row>
    <row r="880" spans="1:26" ht="13.5" customHeight="1" thickBot="1">
      <c r="A880" s="100">
        <v>1046</v>
      </c>
      <c r="B880" s="101" t="s">
        <v>759</v>
      </c>
      <c r="C880" s="101" t="s">
        <v>760</v>
      </c>
      <c r="D880" s="100">
        <v>3</v>
      </c>
      <c r="E880" s="101" t="s">
        <v>290</v>
      </c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</row>
    <row r="881" spans="1:26" ht="13.5" customHeight="1" thickBot="1">
      <c r="A881" s="100">
        <v>1047</v>
      </c>
      <c r="B881" s="101" t="s">
        <v>761</v>
      </c>
      <c r="C881" s="101" t="s">
        <v>762</v>
      </c>
      <c r="D881" s="100">
        <v>3</v>
      </c>
      <c r="E881" s="101" t="s">
        <v>290</v>
      </c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</row>
    <row r="882" spans="1:26" ht="13.5" customHeight="1" thickBot="1">
      <c r="A882" s="100">
        <v>1048</v>
      </c>
      <c r="B882" s="101" t="s">
        <v>763</v>
      </c>
      <c r="C882" s="101" t="s">
        <v>764</v>
      </c>
      <c r="D882" s="100">
        <v>3</v>
      </c>
      <c r="E882" s="101" t="s">
        <v>179</v>
      </c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</row>
    <row r="883" spans="1:26" ht="13.5" customHeight="1" thickBot="1">
      <c r="A883" s="100">
        <v>1049</v>
      </c>
      <c r="B883" s="101" t="s">
        <v>765</v>
      </c>
      <c r="C883" s="101" t="s">
        <v>766</v>
      </c>
      <c r="D883" s="100">
        <v>3</v>
      </c>
      <c r="E883" s="101" t="s">
        <v>179</v>
      </c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</row>
    <row r="884" spans="1:26" ht="13.5" customHeight="1" thickBot="1">
      <c r="A884" s="100">
        <v>1051</v>
      </c>
      <c r="B884" s="101" t="s">
        <v>767</v>
      </c>
      <c r="C884" s="101" t="s">
        <v>768</v>
      </c>
      <c r="D884" s="100">
        <v>3</v>
      </c>
      <c r="E884" s="101" t="s">
        <v>451</v>
      </c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</row>
    <row r="885" spans="1:26" ht="13.5" customHeight="1" thickBot="1">
      <c r="A885" s="100">
        <v>1052</v>
      </c>
      <c r="B885" s="101" t="s">
        <v>769</v>
      </c>
      <c r="C885" s="101" t="s">
        <v>770</v>
      </c>
      <c r="D885" s="100">
        <v>3</v>
      </c>
      <c r="E885" s="101" t="s">
        <v>451</v>
      </c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</row>
    <row r="886" spans="1:26" ht="13.5" customHeight="1" thickBot="1">
      <c r="A886" s="100">
        <v>1053</v>
      </c>
      <c r="B886" s="101" t="s">
        <v>771</v>
      </c>
      <c r="C886" s="101" t="s">
        <v>772</v>
      </c>
      <c r="D886" s="100">
        <v>3</v>
      </c>
      <c r="E886" s="101" t="s">
        <v>451</v>
      </c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</row>
    <row r="887" spans="1:26" ht="13.5" customHeight="1" thickBot="1">
      <c r="A887" s="100">
        <v>1054</v>
      </c>
      <c r="B887" s="101" t="s">
        <v>773</v>
      </c>
      <c r="C887" s="101" t="s">
        <v>774</v>
      </c>
      <c r="D887" s="100">
        <v>3</v>
      </c>
      <c r="E887" s="101" t="s">
        <v>775</v>
      </c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</row>
    <row r="888" spans="1:26" ht="13.5" customHeight="1" thickBot="1">
      <c r="A888" s="100">
        <v>1055</v>
      </c>
      <c r="B888" s="101" t="s">
        <v>776</v>
      </c>
      <c r="C888" s="101" t="s">
        <v>777</v>
      </c>
      <c r="D888" s="100">
        <v>3</v>
      </c>
      <c r="E888" s="101" t="s">
        <v>775</v>
      </c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</row>
    <row r="889" spans="1:26" ht="13.5" customHeight="1" thickBot="1">
      <c r="A889" s="100">
        <v>1056</v>
      </c>
      <c r="B889" s="101" t="s">
        <v>778</v>
      </c>
      <c r="C889" s="101" t="s">
        <v>779</v>
      </c>
      <c r="D889" s="100">
        <v>3</v>
      </c>
      <c r="E889" s="101" t="s">
        <v>775</v>
      </c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  <c r="Z889" s="40"/>
    </row>
    <row r="890" spans="1:26" ht="13.5" customHeight="1" thickBot="1">
      <c r="A890" s="100">
        <v>1057</v>
      </c>
      <c r="B890" s="101" t="s">
        <v>780</v>
      </c>
      <c r="C890" s="101" t="s">
        <v>781</v>
      </c>
      <c r="D890" s="100">
        <v>3</v>
      </c>
      <c r="E890" s="101" t="s">
        <v>775</v>
      </c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</row>
    <row r="891" spans="1:26" ht="13.5" customHeight="1" thickBot="1">
      <c r="A891" s="100">
        <v>1058</v>
      </c>
      <c r="B891" s="101" t="s">
        <v>782</v>
      </c>
      <c r="C891" s="101" t="s">
        <v>783</v>
      </c>
      <c r="D891" s="100">
        <v>3</v>
      </c>
      <c r="E891" s="101" t="s">
        <v>775</v>
      </c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</row>
    <row r="892" spans="1:26" ht="13.5" customHeight="1" thickBot="1">
      <c r="A892" s="100">
        <v>1059</v>
      </c>
      <c r="B892" s="101" t="s">
        <v>784</v>
      </c>
      <c r="C892" s="101" t="s">
        <v>785</v>
      </c>
      <c r="D892" s="100">
        <v>3</v>
      </c>
      <c r="E892" s="101" t="s">
        <v>775</v>
      </c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  <c r="Z892" s="40"/>
    </row>
    <row r="893" spans="1:26" ht="13.5" customHeight="1" thickBot="1">
      <c r="A893" s="100">
        <v>1060</v>
      </c>
      <c r="B893" s="101" t="s">
        <v>786</v>
      </c>
      <c r="C893" s="101" t="s">
        <v>787</v>
      </c>
      <c r="D893" s="100">
        <v>3</v>
      </c>
      <c r="E893" s="101" t="s">
        <v>775</v>
      </c>
      <c r="F893" s="40"/>
      <c r="G893" s="40"/>
      <c r="H893" s="40"/>
      <c r="I893" s="40"/>
      <c r="J893" s="40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  <c r="X893" s="40"/>
      <c r="Y893" s="40"/>
      <c r="Z893" s="40"/>
    </row>
    <row r="894" spans="1:26" ht="13.5" customHeight="1" thickBot="1">
      <c r="A894" s="100">
        <v>1061</v>
      </c>
      <c r="B894" s="101" t="s">
        <v>788</v>
      </c>
      <c r="C894" s="101" t="s">
        <v>789</v>
      </c>
      <c r="D894" s="100">
        <v>3</v>
      </c>
      <c r="E894" s="101" t="s">
        <v>775</v>
      </c>
      <c r="F894" s="40"/>
      <c r="G894" s="40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  <c r="X894" s="40"/>
      <c r="Y894" s="40"/>
      <c r="Z894" s="40"/>
    </row>
    <row r="895" spans="1:26" ht="13.5" customHeight="1" thickBot="1">
      <c r="A895" s="100">
        <v>1062</v>
      </c>
      <c r="B895" s="101" t="s">
        <v>790</v>
      </c>
      <c r="C895" s="101" t="s">
        <v>791</v>
      </c>
      <c r="D895" s="100">
        <v>3</v>
      </c>
      <c r="E895" s="101" t="s">
        <v>775</v>
      </c>
      <c r="F895" s="40"/>
      <c r="G895" s="40"/>
      <c r="H895" s="40"/>
      <c r="I895" s="40"/>
      <c r="J895" s="40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  <c r="X895" s="40"/>
      <c r="Y895" s="40"/>
      <c r="Z895" s="40"/>
    </row>
    <row r="896" spans="1:26" ht="13.5" customHeight="1" thickBot="1">
      <c r="A896" s="100">
        <v>1063</v>
      </c>
      <c r="B896" s="101" t="s">
        <v>792</v>
      </c>
      <c r="C896" s="101" t="s">
        <v>793</v>
      </c>
      <c r="D896" s="100">
        <v>3</v>
      </c>
      <c r="E896" s="101" t="s">
        <v>111</v>
      </c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  <c r="Z896" s="40"/>
    </row>
    <row r="897" spans="1:26" ht="13.5" customHeight="1" thickBot="1">
      <c r="A897" s="100">
        <v>1065</v>
      </c>
      <c r="B897" s="101" t="s">
        <v>794</v>
      </c>
      <c r="C897" s="101" t="s">
        <v>795</v>
      </c>
      <c r="D897" s="100">
        <v>3</v>
      </c>
      <c r="E897" s="101" t="s">
        <v>111</v>
      </c>
      <c r="F897" s="40"/>
      <c r="G897" s="40"/>
      <c r="H897" s="40"/>
      <c r="I897" s="40"/>
      <c r="J897" s="40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  <c r="X897" s="40"/>
      <c r="Y897" s="40"/>
      <c r="Z897" s="40"/>
    </row>
    <row r="898" spans="1:26" ht="13.5" customHeight="1" thickBot="1">
      <c r="A898" s="100">
        <v>1066</v>
      </c>
      <c r="B898" s="101" t="s">
        <v>796</v>
      </c>
      <c r="C898" s="101" t="s">
        <v>797</v>
      </c>
      <c r="D898" s="100">
        <v>3</v>
      </c>
      <c r="E898" s="101" t="s">
        <v>111</v>
      </c>
      <c r="F898" s="40"/>
      <c r="G898" s="40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  <c r="X898" s="40"/>
      <c r="Y898" s="40"/>
      <c r="Z898" s="40"/>
    </row>
    <row r="899" spans="1:26" ht="13.5" customHeight="1" thickBot="1">
      <c r="A899" s="100">
        <v>1068</v>
      </c>
      <c r="B899" s="101" t="s">
        <v>798</v>
      </c>
      <c r="C899" s="101" t="s">
        <v>799</v>
      </c>
      <c r="D899" s="100">
        <v>3</v>
      </c>
      <c r="E899" s="101" t="s">
        <v>150</v>
      </c>
      <c r="F899" s="40"/>
      <c r="G899" s="40"/>
      <c r="H899" s="40"/>
      <c r="I899" s="40"/>
      <c r="J899" s="40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  <c r="X899" s="40"/>
      <c r="Y899" s="40"/>
      <c r="Z899" s="40"/>
    </row>
    <row r="900" spans="1:26" ht="13.5" customHeight="1" thickBot="1">
      <c r="A900" s="100">
        <v>1069</v>
      </c>
      <c r="B900" s="101" t="s">
        <v>800</v>
      </c>
      <c r="C900" s="101" t="s">
        <v>801</v>
      </c>
      <c r="D900" s="100">
        <v>3</v>
      </c>
      <c r="E900" s="101" t="s">
        <v>150</v>
      </c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  <c r="X900" s="40"/>
      <c r="Y900" s="40"/>
      <c r="Z900" s="40"/>
    </row>
    <row r="901" spans="1:26" ht="13.5" customHeight="1" thickBot="1">
      <c r="A901" s="100">
        <v>1070</v>
      </c>
      <c r="B901" s="101" t="s">
        <v>802</v>
      </c>
      <c r="C901" s="101" t="s">
        <v>803</v>
      </c>
      <c r="D901" s="100">
        <v>3</v>
      </c>
      <c r="E901" s="101" t="s">
        <v>150</v>
      </c>
      <c r="F901" s="40"/>
      <c r="G901" s="40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  <c r="X901" s="40"/>
      <c r="Y901" s="40"/>
      <c r="Z901" s="40"/>
    </row>
    <row r="902" spans="1:26" ht="13.5" customHeight="1" thickBot="1">
      <c r="A902" s="100">
        <v>1071</v>
      </c>
      <c r="B902" s="101" t="s">
        <v>804</v>
      </c>
      <c r="C902" s="101" t="s">
        <v>805</v>
      </c>
      <c r="D902" s="100">
        <v>3</v>
      </c>
      <c r="E902" s="101" t="s">
        <v>274</v>
      </c>
      <c r="F902" s="40"/>
      <c r="G902" s="40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  <c r="Z902" s="40"/>
    </row>
    <row r="903" spans="1:26" ht="13.5" customHeight="1" thickBot="1">
      <c r="A903" s="100">
        <v>1072</v>
      </c>
      <c r="B903" s="101" t="s">
        <v>806</v>
      </c>
      <c r="C903" s="101" t="s">
        <v>807</v>
      </c>
      <c r="D903" s="100">
        <v>3</v>
      </c>
      <c r="E903" s="101" t="s">
        <v>274</v>
      </c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  <c r="X903" s="40"/>
      <c r="Y903" s="40"/>
      <c r="Z903" s="40"/>
    </row>
    <row r="904" spans="1:26" ht="13.5" customHeight="1" thickBot="1">
      <c r="A904" s="100">
        <v>1073</v>
      </c>
      <c r="B904" s="101" t="s">
        <v>808</v>
      </c>
      <c r="C904" s="101" t="s">
        <v>809</v>
      </c>
      <c r="D904" s="100">
        <v>3</v>
      </c>
      <c r="E904" s="101" t="s">
        <v>274</v>
      </c>
      <c r="F904" s="40"/>
      <c r="G904" s="40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/>
      <c r="Z904" s="40"/>
    </row>
    <row r="905" spans="1:26" ht="13.5" customHeight="1" thickBot="1">
      <c r="A905" s="100">
        <v>1074</v>
      </c>
      <c r="B905" s="101" t="s">
        <v>810</v>
      </c>
      <c r="C905" s="101" t="s">
        <v>811</v>
      </c>
      <c r="D905" s="100">
        <v>3</v>
      </c>
      <c r="E905" s="101" t="s">
        <v>274</v>
      </c>
      <c r="F905" s="40"/>
      <c r="G905" s="40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  <c r="X905" s="40"/>
      <c r="Y905" s="40"/>
      <c r="Z905" s="40"/>
    </row>
    <row r="906" spans="1:26" ht="13.5" customHeight="1" thickBot="1">
      <c r="A906" s="100">
        <v>1075</v>
      </c>
      <c r="B906" s="101" t="s">
        <v>812</v>
      </c>
      <c r="C906" s="101" t="s">
        <v>813</v>
      </c>
      <c r="D906" s="100">
        <v>3</v>
      </c>
      <c r="E906" s="101" t="s">
        <v>274</v>
      </c>
      <c r="F906" s="40"/>
      <c r="G906" s="40"/>
      <c r="H906" s="40"/>
      <c r="I906" s="40"/>
      <c r="J906" s="40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  <c r="X906" s="40"/>
      <c r="Y906" s="40"/>
      <c r="Z906" s="40"/>
    </row>
    <row r="907" spans="1:26" ht="13.5" customHeight="1" thickBot="1">
      <c r="A907" s="100">
        <v>1076</v>
      </c>
      <c r="B907" s="101" t="s">
        <v>814</v>
      </c>
      <c r="C907" s="101" t="s">
        <v>815</v>
      </c>
      <c r="D907" s="100">
        <v>3</v>
      </c>
      <c r="E907" s="101" t="s">
        <v>274</v>
      </c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/>
      <c r="Z907" s="40"/>
    </row>
    <row r="908" spans="1:26" ht="13.5" customHeight="1" thickBot="1">
      <c r="A908" s="100">
        <v>1077</v>
      </c>
      <c r="B908" s="101" t="s">
        <v>816</v>
      </c>
      <c r="C908" s="101" t="s">
        <v>817</v>
      </c>
      <c r="D908" s="100">
        <v>3</v>
      </c>
      <c r="E908" s="101" t="s">
        <v>818</v>
      </c>
      <c r="F908" s="40"/>
      <c r="G908" s="40"/>
      <c r="H908" s="40"/>
      <c r="I908" s="40"/>
      <c r="J908" s="40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  <c r="X908" s="40"/>
      <c r="Y908" s="40"/>
      <c r="Z908" s="40"/>
    </row>
    <row r="909" spans="1:26" ht="13.5" customHeight="1" thickBot="1">
      <c r="A909" s="100">
        <v>1078</v>
      </c>
      <c r="B909" s="101" t="s">
        <v>819</v>
      </c>
      <c r="C909" s="101" t="s">
        <v>820</v>
      </c>
      <c r="D909" s="100">
        <v>3</v>
      </c>
      <c r="E909" s="101" t="s">
        <v>261</v>
      </c>
      <c r="F909" s="40"/>
      <c r="G909" s="40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  <c r="X909" s="40"/>
      <c r="Y909" s="40"/>
      <c r="Z909" s="40"/>
    </row>
    <row r="910" spans="1:26" ht="13.5" customHeight="1" thickBot="1">
      <c r="A910" s="100">
        <v>1079</v>
      </c>
      <c r="B910" s="101" t="s">
        <v>821</v>
      </c>
      <c r="C910" s="101" t="s">
        <v>822</v>
      </c>
      <c r="D910" s="100">
        <v>3</v>
      </c>
      <c r="E910" s="101" t="s">
        <v>261</v>
      </c>
      <c r="F910" s="40"/>
      <c r="G910" s="40"/>
      <c r="H910" s="40"/>
      <c r="I910" s="40"/>
      <c r="J910" s="40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  <c r="X910" s="40"/>
      <c r="Y910" s="40"/>
      <c r="Z910" s="40"/>
    </row>
    <row r="911" spans="1:26" ht="13.5" customHeight="1" thickBot="1">
      <c r="A911" s="100">
        <v>1081</v>
      </c>
      <c r="B911" s="101" t="s">
        <v>823</v>
      </c>
      <c r="C911" s="101" t="s">
        <v>824</v>
      </c>
      <c r="D911" s="100">
        <v>3</v>
      </c>
      <c r="E911" s="101" t="s">
        <v>261</v>
      </c>
      <c r="F911" s="40"/>
      <c r="G911" s="40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  <c r="X911" s="40"/>
      <c r="Y911" s="40"/>
      <c r="Z911" s="40"/>
    </row>
    <row r="912" spans="1:26" ht="13.5" customHeight="1" thickBot="1">
      <c r="A912" s="100">
        <v>1083</v>
      </c>
      <c r="B912" s="101" t="s">
        <v>825</v>
      </c>
      <c r="C912" s="101" t="s">
        <v>826</v>
      </c>
      <c r="D912" s="100">
        <v>3</v>
      </c>
      <c r="E912" s="101" t="s">
        <v>96</v>
      </c>
      <c r="F912" s="40"/>
      <c r="G912" s="40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  <c r="Z912" s="40"/>
    </row>
    <row r="913" spans="1:26" ht="13.5" customHeight="1" thickBot="1">
      <c r="A913" s="100">
        <v>1084</v>
      </c>
      <c r="B913" s="101" t="s">
        <v>827</v>
      </c>
      <c r="C913" s="101" t="s">
        <v>828</v>
      </c>
      <c r="D913" s="100">
        <v>3</v>
      </c>
      <c r="E913" s="101" t="s">
        <v>96</v>
      </c>
      <c r="F913" s="40"/>
      <c r="G913" s="40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  <c r="X913" s="40"/>
      <c r="Y913" s="40"/>
      <c r="Z913" s="40"/>
    </row>
    <row r="914" spans="1:26" ht="13.5" customHeight="1" thickBot="1">
      <c r="A914" s="100">
        <v>1085</v>
      </c>
      <c r="B914" s="101" t="s">
        <v>829</v>
      </c>
      <c r="C914" s="101" t="s">
        <v>830</v>
      </c>
      <c r="D914" s="100">
        <v>3</v>
      </c>
      <c r="E914" s="101" t="s">
        <v>96</v>
      </c>
      <c r="F914" s="40"/>
      <c r="G914" s="40"/>
      <c r="H914" s="40"/>
      <c r="I914" s="40"/>
      <c r="J914" s="40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  <c r="X914" s="40"/>
      <c r="Y914" s="40"/>
      <c r="Z914" s="40"/>
    </row>
    <row r="915" spans="1:26" ht="13.5" customHeight="1" thickBot="1">
      <c r="A915" s="100">
        <v>1087</v>
      </c>
      <c r="B915" s="101" t="s">
        <v>831</v>
      </c>
      <c r="C915" s="101" t="s">
        <v>832</v>
      </c>
      <c r="D915" s="100">
        <v>3</v>
      </c>
      <c r="E915" s="101" t="s">
        <v>96</v>
      </c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  <c r="X915" s="40"/>
      <c r="Y915" s="40"/>
      <c r="Z915" s="40"/>
    </row>
    <row r="916" spans="1:26" ht="13.5" customHeight="1" thickBot="1">
      <c r="A916" s="100">
        <v>1088</v>
      </c>
      <c r="B916" s="101" t="s">
        <v>833</v>
      </c>
      <c r="C916" s="101" t="s">
        <v>834</v>
      </c>
      <c r="D916" s="100">
        <v>3</v>
      </c>
      <c r="E916" s="101" t="s">
        <v>241</v>
      </c>
      <c r="F916" s="40"/>
      <c r="G916" s="40"/>
      <c r="H916" s="40"/>
      <c r="I916" s="40"/>
      <c r="J916" s="40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  <c r="X916" s="40"/>
      <c r="Y916" s="40"/>
      <c r="Z916" s="40"/>
    </row>
    <row r="917" spans="1:26" ht="13.5" customHeight="1" thickBot="1">
      <c r="A917" s="100">
        <v>1089</v>
      </c>
      <c r="B917" s="101" t="s">
        <v>835</v>
      </c>
      <c r="C917" s="101" t="s">
        <v>836</v>
      </c>
      <c r="D917" s="100">
        <v>3</v>
      </c>
      <c r="E917" s="101" t="s">
        <v>241</v>
      </c>
      <c r="F917" s="40"/>
      <c r="G917" s="40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  <c r="X917" s="40"/>
      <c r="Y917" s="40"/>
      <c r="Z917" s="40"/>
    </row>
    <row r="918" spans="1:26" ht="13.5" customHeight="1" thickBot="1">
      <c r="A918" s="100">
        <v>1090</v>
      </c>
      <c r="B918" s="101" t="s">
        <v>837</v>
      </c>
      <c r="C918" s="101" t="s">
        <v>838</v>
      </c>
      <c r="D918" s="100">
        <v>3</v>
      </c>
      <c r="E918" s="101" t="s">
        <v>241</v>
      </c>
      <c r="F918" s="40"/>
      <c r="G918" s="40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  <c r="X918" s="40"/>
      <c r="Y918" s="40"/>
      <c r="Z918" s="40"/>
    </row>
    <row r="919" spans="1:26" ht="13.5" customHeight="1" thickBot="1">
      <c r="A919" s="100">
        <v>1091</v>
      </c>
      <c r="B919" s="101" t="s">
        <v>839</v>
      </c>
      <c r="C919" s="101" t="s">
        <v>840</v>
      </c>
      <c r="D919" s="100">
        <v>3</v>
      </c>
      <c r="E919" s="101" t="s">
        <v>241</v>
      </c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  <c r="Z919" s="40"/>
    </row>
    <row r="920" spans="1:26" ht="13.5" customHeight="1" thickBot="1">
      <c r="A920" s="100">
        <v>1092</v>
      </c>
      <c r="B920" s="101" t="s">
        <v>841</v>
      </c>
      <c r="C920" s="101" t="s">
        <v>842</v>
      </c>
      <c r="D920" s="100">
        <v>3</v>
      </c>
      <c r="E920" s="101" t="s">
        <v>241</v>
      </c>
      <c r="F920" s="40"/>
      <c r="G920" s="40"/>
      <c r="H920" s="40"/>
      <c r="I920" s="40"/>
      <c r="J920" s="40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  <c r="Z920" s="40"/>
    </row>
    <row r="921" spans="1:26" ht="13.5" customHeight="1" thickBot="1">
      <c r="A921" s="100">
        <v>1094</v>
      </c>
      <c r="B921" s="101" t="s">
        <v>843</v>
      </c>
      <c r="C921" s="101" t="s">
        <v>844</v>
      </c>
      <c r="D921" s="100">
        <v>3</v>
      </c>
      <c r="E921" s="101" t="s">
        <v>96</v>
      </c>
      <c r="F921" s="40"/>
      <c r="G921" s="40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  <c r="X921" s="40"/>
      <c r="Y921" s="40"/>
      <c r="Z921" s="40"/>
    </row>
    <row r="922" spans="1:26" ht="13.5" customHeight="1" thickBot="1">
      <c r="A922" s="100">
        <v>1095</v>
      </c>
      <c r="B922" s="101" t="s">
        <v>845</v>
      </c>
      <c r="C922" s="101" t="s">
        <v>846</v>
      </c>
      <c r="D922" s="100">
        <v>3</v>
      </c>
      <c r="E922" s="101" t="s">
        <v>90</v>
      </c>
      <c r="F922" s="40"/>
      <c r="G922" s="40"/>
      <c r="H922" s="40"/>
      <c r="I922" s="40"/>
      <c r="J922" s="40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  <c r="X922" s="40"/>
      <c r="Y922" s="40"/>
      <c r="Z922" s="40"/>
    </row>
    <row r="923" spans="1:26" ht="13.5" customHeight="1" thickBot="1">
      <c r="A923" s="100">
        <v>1096</v>
      </c>
      <c r="B923" s="101" t="s">
        <v>847</v>
      </c>
      <c r="C923" s="101" t="s">
        <v>848</v>
      </c>
      <c r="D923" s="100">
        <v>3</v>
      </c>
      <c r="E923" s="101" t="s">
        <v>152</v>
      </c>
      <c r="F923" s="40"/>
      <c r="G923" s="40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  <c r="X923" s="40"/>
      <c r="Y923" s="40"/>
      <c r="Z923" s="40"/>
    </row>
    <row r="924" spans="1:26" ht="13.5" customHeight="1" thickBot="1">
      <c r="A924" s="100">
        <v>1097</v>
      </c>
      <c r="B924" s="101" t="s">
        <v>849</v>
      </c>
      <c r="C924" s="101" t="s">
        <v>850</v>
      </c>
      <c r="D924" s="100">
        <v>3</v>
      </c>
      <c r="E924" s="101" t="s">
        <v>152</v>
      </c>
      <c r="F924" s="40"/>
      <c r="G924" s="40"/>
      <c r="H924" s="40"/>
      <c r="I924" s="40"/>
      <c r="J924" s="40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  <c r="Z924" s="40"/>
    </row>
    <row r="925" spans="1:26" ht="13.5" customHeight="1" thickBot="1">
      <c r="A925" s="100">
        <v>1098</v>
      </c>
      <c r="B925" s="101" t="s">
        <v>851</v>
      </c>
      <c r="C925" s="101" t="s">
        <v>852</v>
      </c>
      <c r="D925" s="100">
        <v>3</v>
      </c>
      <c r="E925" s="101" t="s">
        <v>227</v>
      </c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  <c r="X925" s="40"/>
      <c r="Y925" s="40"/>
      <c r="Z925" s="40"/>
    </row>
    <row r="926" spans="1:26" ht="13.5" customHeight="1" thickBot="1">
      <c r="A926" s="100">
        <v>1100</v>
      </c>
      <c r="B926" s="101" t="s">
        <v>853</v>
      </c>
      <c r="C926" s="101" t="s">
        <v>854</v>
      </c>
      <c r="D926" s="100">
        <v>3</v>
      </c>
      <c r="E926" s="101" t="s">
        <v>130</v>
      </c>
      <c r="F926" s="40"/>
      <c r="G926" s="40"/>
      <c r="H926" s="40"/>
      <c r="I926" s="40"/>
      <c r="J926" s="40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  <c r="X926" s="40"/>
      <c r="Y926" s="40"/>
      <c r="Z926" s="40"/>
    </row>
    <row r="927" spans="1:26" ht="13.5" customHeight="1" thickBot="1">
      <c r="A927" s="100">
        <v>1101</v>
      </c>
      <c r="B927" s="101" t="s">
        <v>855</v>
      </c>
      <c r="C927" s="101" t="s">
        <v>856</v>
      </c>
      <c r="D927" s="100">
        <v>3</v>
      </c>
      <c r="E927" s="101" t="s">
        <v>268</v>
      </c>
      <c r="F927" s="40"/>
      <c r="G927" s="40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  <c r="X927" s="40"/>
      <c r="Y927" s="40"/>
      <c r="Z927" s="40"/>
    </row>
    <row r="928" spans="1:26" ht="13.5" customHeight="1" thickBot="1">
      <c r="A928" s="100">
        <v>1103</v>
      </c>
      <c r="B928" s="101" t="s">
        <v>857</v>
      </c>
      <c r="C928" s="101" t="s">
        <v>858</v>
      </c>
      <c r="D928" s="100">
        <v>3</v>
      </c>
      <c r="E928" s="101" t="s">
        <v>268</v>
      </c>
      <c r="F928" s="40"/>
      <c r="G928" s="40"/>
      <c r="H928" s="40"/>
      <c r="I928" s="40"/>
      <c r="J928" s="40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  <c r="X928" s="40"/>
      <c r="Y928" s="40"/>
      <c r="Z928" s="40"/>
    </row>
    <row r="929" spans="1:26" ht="13.5" customHeight="1" thickBot="1">
      <c r="A929" s="100">
        <v>1106</v>
      </c>
      <c r="B929" s="101" t="s">
        <v>860</v>
      </c>
      <c r="C929" s="101" t="s">
        <v>861</v>
      </c>
      <c r="D929" s="100">
        <v>3</v>
      </c>
      <c r="E929" s="101" t="s">
        <v>201</v>
      </c>
      <c r="F929" s="40"/>
      <c r="G929" s="40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  <c r="X929" s="40"/>
      <c r="Y929" s="40"/>
      <c r="Z929" s="40"/>
    </row>
    <row r="930" spans="1:26" ht="13.5" customHeight="1" thickBot="1">
      <c r="A930" s="100">
        <v>1107</v>
      </c>
      <c r="B930" s="101" t="s">
        <v>862</v>
      </c>
      <c r="C930" s="101" t="s">
        <v>863</v>
      </c>
      <c r="D930" s="100">
        <v>3</v>
      </c>
      <c r="E930" s="101" t="s">
        <v>273</v>
      </c>
      <c r="F930" s="40"/>
      <c r="G930" s="40"/>
      <c r="H930" s="40"/>
      <c r="I930" s="40"/>
      <c r="J930" s="40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  <c r="Z930" s="40"/>
    </row>
    <row r="931" spans="1:26" ht="13.5" customHeight="1" thickBot="1">
      <c r="A931" s="100">
        <v>1109</v>
      </c>
      <c r="B931" s="101" t="s">
        <v>864</v>
      </c>
      <c r="C931" s="101" t="s">
        <v>865</v>
      </c>
      <c r="D931" s="100">
        <v>3</v>
      </c>
      <c r="E931" s="101" t="s">
        <v>273</v>
      </c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  <c r="Z931" s="40"/>
    </row>
    <row r="932" spans="1:26" ht="13.5" customHeight="1" thickBot="1">
      <c r="A932" s="100">
        <v>1110</v>
      </c>
      <c r="B932" s="101" t="s">
        <v>866</v>
      </c>
      <c r="C932" s="101" t="s">
        <v>867</v>
      </c>
      <c r="D932" s="100">
        <v>3</v>
      </c>
      <c r="E932" s="101" t="s">
        <v>273</v>
      </c>
      <c r="F932" s="40"/>
      <c r="G932" s="40"/>
      <c r="H932" s="40"/>
      <c r="I932" s="40"/>
      <c r="J932" s="40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  <c r="X932" s="40"/>
      <c r="Y932" s="40"/>
      <c r="Z932" s="40"/>
    </row>
    <row r="933" spans="1:26" ht="13.5" customHeight="1" thickBot="1">
      <c r="A933" s="100">
        <v>1113</v>
      </c>
      <c r="B933" s="101" t="s">
        <v>868</v>
      </c>
      <c r="C933" s="101" t="s">
        <v>869</v>
      </c>
      <c r="D933" s="100">
        <v>3</v>
      </c>
      <c r="E933" s="101" t="s">
        <v>287</v>
      </c>
      <c r="F933" s="40"/>
      <c r="G933" s="40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  <c r="X933" s="40"/>
      <c r="Y933" s="40"/>
      <c r="Z933" s="40"/>
    </row>
    <row r="934" spans="1:26" ht="13.5" customHeight="1" thickBot="1">
      <c r="A934" s="100">
        <v>1114</v>
      </c>
      <c r="B934" s="101" t="s">
        <v>870</v>
      </c>
      <c r="C934" s="101" t="s">
        <v>871</v>
      </c>
      <c r="D934" s="100">
        <v>3</v>
      </c>
      <c r="E934" s="101" t="s">
        <v>287</v>
      </c>
      <c r="F934" s="40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  <c r="X934" s="40"/>
      <c r="Y934" s="40"/>
      <c r="Z934" s="40"/>
    </row>
    <row r="935" spans="1:26" ht="13.5" customHeight="1" thickBot="1">
      <c r="A935" s="100">
        <v>1115</v>
      </c>
      <c r="B935" s="101" t="s">
        <v>872</v>
      </c>
      <c r="C935" s="101" t="s">
        <v>873</v>
      </c>
      <c r="D935" s="100">
        <v>3</v>
      </c>
      <c r="E935" s="101" t="s">
        <v>287</v>
      </c>
      <c r="F935" s="40"/>
      <c r="G935" s="40"/>
      <c r="H935" s="40"/>
      <c r="I935" s="40"/>
      <c r="J935" s="40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  <c r="X935" s="40"/>
      <c r="Y935" s="40"/>
      <c r="Z935" s="40"/>
    </row>
    <row r="936" spans="1:26" ht="13.5" customHeight="1" thickBot="1">
      <c r="A936" s="100">
        <v>1117</v>
      </c>
      <c r="B936" s="101" t="s">
        <v>874</v>
      </c>
      <c r="C936" s="101" t="s">
        <v>875</v>
      </c>
      <c r="D936" s="100">
        <v>3</v>
      </c>
      <c r="E936" s="101" t="s">
        <v>155</v>
      </c>
      <c r="F936" s="40"/>
      <c r="G936" s="40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  <c r="X936" s="40"/>
      <c r="Y936" s="40"/>
      <c r="Z936" s="40"/>
    </row>
    <row r="937" spans="1:26" ht="13.5" customHeight="1" thickBot="1">
      <c r="A937" s="100">
        <v>1119</v>
      </c>
      <c r="B937" s="101" t="s">
        <v>876</v>
      </c>
      <c r="C937" s="101" t="s">
        <v>877</v>
      </c>
      <c r="D937" s="100">
        <v>3</v>
      </c>
      <c r="E937" s="101" t="s">
        <v>155</v>
      </c>
      <c r="F937" s="40"/>
      <c r="G937" s="40"/>
      <c r="H937" s="40"/>
      <c r="I937" s="40"/>
      <c r="J937" s="40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  <c r="X937" s="40"/>
      <c r="Y937" s="40"/>
      <c r="Z937" s="40"/>
    </row>
    <row r="938" spans="1:26" ht="13.5" customHeight="1" thickBot="1">
      <c r="A938" s="100">
        <v>1120</v>
      </c>
      <c r="B938" s="101" t="s">
        <v>878</v>
      </c>
      <c r="C938" s="101" t="s">
        <v>2983</v>
      </c>
      <c r="D938" s="100">
        <v>3</v>
      </c>
      <c r="E938" s="101" t="s">
        <v>155</v>
      </c>
      <c r="F938" s="40"/>
      <c r="G938" s="40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  <c r="X938" s="40"/>
      <c r="Y938" s="40"/>
      <c r="Z938" s="40"/>
    </row>
    <row r="939" spans="1:26" ht="13.5" customHeight="1" thickBot="1">
      <c r="A939" s="100">
        <v>1121</v>
      </c>
      <c r="B939" s="101" t="s">
        <v>879</v>
      </c>
      <c r="C939" s="101" t="s">
        <v>2984</v>
      </c>
      <c r="D939" s="100">
        <v>3</v>
      </c>
      <c r="E939" s="101" t="s">
        <v>155</v>
      </c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  <c r="X939" s="40"/>
      <c r="Y939" s="40"/>
      <c r="Z939" s="40"/>
    </row>
    <row r="940" spans="1:26" ht="13.5" customHeight="1" thickBot="1">
      <c r="A940" s="100">
        <v>1122</v>
      </c>
      <c r="B940" s="101" t="s">
        <v>880</v>
      </c>
      <c r="C940" s="101" t="s">
        <v>881</v>
      </c>
      <c r="D940" s="100">
        <v>3</v>
      </c>
      <c r="E940" s="101" t="s">
        <v>52</v>
      </c>
      <c r="F940" s="40"/>
      <c r="G940" s="40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  <c r="X940" s="40"/>
      <c r="Y940" s="40"/>
      <c r="Z940" s="40"/>
    </row>
    <row r="941" spans="1:26" ht="13.5" customHeight="1" thickBot="1">
      <c r="A941" s="100">
        <v>1123</v>
      </c>
      <c r="B941" s="101" t="s">
        <v>882</v>
      </c>
      <c r="C941" s="101" t="s">
        <v>883</v>
      </c>
      <c r="D941" s="100">
        <v>3</v>
      </c>
      <c r="E941" s="101" t="s">
        <v>52</v>
      </c>
      <c r="F941" s="40"/>
      <c r="G941" s="40"/>
      <c r="H941" s="40"/>
      <c r="I941" s="40"/>
      <c r="J941" s="40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  <c r="X941" s="40"/>
      <c r="Y941" s="40"/>
      <c r="Z941" s="40"/>
    </row>
    <row r="942" spans="1:26" ht="13.5" customHeight="1" thickBot="1">
      <c r="A942" s="100">
        <v>1124</v>
      </c>
      <c r="B942" s="101" t="s">
        <v>884</v>
      </c>
      <c r="C942" s="101" t="s">
        <v>885</v>
      </c>
      <c r="D942" s="100">
        <v>3</v>
      </c>
      <c r="E942" s="101" t="s">
        <v>52</v>
      </c>
      <c r="F942" s="40"/>
      <c r="G942" s="40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  <c r="X942" s="40"/>
      <c r="Y942" s="40"/>
      <c r="Z942" s="40"/>
    </row>
    <row r="943" spans="1:26" ht="13.5" customHeight="1" thickBot="1">
      <c r="A943" s="100">
        <v>1125</v>
      </c>
      <c r="B943" s="101" t="s">
        <v>886</v>
      </c>
      <c r="C943" s="101" t="s">
        <v>887</v>
      </c>
      <c r="D943" s="100">
        <v>3</v>
      </c>
      <c r="E943" s="101" t="s">
        <v>146</v>
      </c>
      <c r="F943" s="40"/>
      <c r="G943" s="40"/>
      <c r="H943" s="40"/>
      <c r="I943" s="40"/>
      <c r="J943" s="40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  <c r="X943" s="40"/>
      <c r="Y943" s="40"/>
      <c r="Z943" s="40"/>
    </row>
    <row r="944" spans="1:26" ht="13.5" customHeight="1" thickBot="1">
      <c r="A944" s="100">
        <v>1126</v>
      </c>
      <c r="B944" s="101" t="s">
        <v>888</v>
      </c>
      <c r="C944" s="101" t="s">
        <v>889</v>
      </c>
      <c r="D944" s="100">
        <v>3</v>
      </c>
      <c r="E944" s="101" t="s">
        <v>146</v>
      </c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  <c r="X944" s="40"/>
      <c r="Y944" s="40"/>
      <c r="Z944" s="40"/>
    </row>
    <row r="945" spans="1:26" ht="13.5" customHeight="1" thickBot="1">
      <c r="A945" s="100">
        <v>1127</v>
      </c>
      <c r="B945" s="101" t="s">
        <v>890</v>
      </c>
      <c r="C945" s="101" t="s">
        <v>891</v>
      </c>
      <c r="D945" s="100">
        <v>3</v>
      </c>
      <c r="E945" s="101" t="s">
        <v>294</v>
      </c>
      <c r="F945" s="40"/>
      <c r="G945" s="40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  <c r="X945" s="40"/>
      <c r="Y945" s="40"/>
      <c r="Z945" s="40"/>
    </row>
    <row r="946" spans="1:26" ht="13.5" customHeight="1" thickBot="1">
      <c r="A946" s="100">
        <v>1128</v>
      </c>
      <c r="B946" s="101" t="s">
        <v>892</v>
      </c>
      <c r="C946" s="101" t="s">
        <v>893</v>
      </c>
      <c r="D946" s="100">
        <v>3</v>
      </c>
      <c r="E946" s="101" t="s">
        <v>130</v>
      </c>
      <c r="F946" s="40"/>
      <c r="G946" s="40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  <c r="X946" s="40"/>
      <c r="Y946" s="40"/>
      <c r="Z946" s="40"/>
    </row>
    <row r="947" spans="1:26" ht="13.5" customHeight="1" thickBot="1">
      <c r="A947" s="100">
        <v>1129</v>
      </c>
      <c r="B947" s="101" t="s">
        <v>894</v>
      </c>
      <c r="C947" s="101" t="s">
        <v>895</v>
      </c>
      <c r="D947" s="100">
        <v>3</v>
      </c>
      <c r="E947" s="101" t="s">
        <v>130</v>
      </c>
      <c r="F947" s="40"/>
      <c r="G947" s="40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  <c r="Z947" s="40"/>
    </row>
    <row r="948" spans="1:26" ht="13.5" customHeight="1" thickBot="1">
      <c r="A948" s="100">
        <v>1130</v>
      </c>
      <c r="B948" s="101" t="s">
        <v>896</v>
      </c>
      <c r="C948" s="101" t="s">
        <v>897</v>
      </c>
      <c r="D948" s="100">
        <v>3</v>
      </c>
      <c r="E948" s="101" t="s">
        <v>130</v>
      </c>
      <c r="F948" s="40"/>
      <c r="G948" s="40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  <c r="X948" s="40"/>
      <c r="Y948" s="40"/>
      <c r="Z948" s="40"/>
    </row>
    <row r="949" spans="1:26" ht="13.5" customHeight="1" thickBot="1">
      <c r="A949" s="100">
        <v>1131</v>
      </c>
      <c r="B949" s="101" t="s">
        <v>898</v>
      </c>
      <c r="C949" s="101" t="s">
        <v>899</v>
      </c>
      <c r="D949" s="100">
        <v>3</v>
      </c>
      <c r="E949" s="101" t="s">
        <v>130</v>
      </c>
      <c r="F949" s="40"/>
      <c r="G949" s="40"/>
      <c r="H949" s="40"/>
      <c r="I949" s="40"/>
      <c r="J949" s="40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  <c r="X949" s="40"/>
      <c r="Y949" s="40"/>
      <c r="Z949" s="40"/>
    </row>
    <row r="950" spans="1:26" ht="13.5" customHeight="1" thickBot="1">
      <c r="A950" s="100">
        <v>1133</v>
      </c>
      <c r="B950" s="101" t="s">
        <v>900</v>
      </c>
      <c r="C950" s="101" t="s">
        <v>901</v>
      </c>
      <c r="D950" s="100">
        <v>3</v>
      </c>
      <c r="E950" s="101" t="s">
        <v>52</v>
      </c>
      <c r="F950" s="40"/>
      <c r="G950" s="40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  <c r="X950" s="40"/>
      <c r="Y950" s="40"/>
      <c r="Z950" s="40"/>
    </row>
    <row r="951" spans="1:26" ht="13.5" customHeight="1" thickBot="1">
      <c r="A951" s="100">
        <v>1134</v>
      </c>
      <c r="B951" s="101" t="s">
        <v>902</v>
      </c>
      <c r="C951" s="101" t="s">
        <v>903</v>
      </c>
      <c r="D951" s="100">
        <v>3</v>
      </c>
      <c r="E951" s="101" t="s">
        <v>52</v>
      </c>
      <c r="F951" s="40"/>
      <c r="G951" s="40"/>
      <c r="H951" s="40"/>
      <c r="I951" s="40"/>
      <c r="J951" s="40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  <c r="X951" s="40"/>
      <c r="Y951" s="40"/>
      <c r="Z951" s="40"/>
    </row>
    <row r="952" spans="1:26" ht="13.5" customHeight="1" thickBot="1">
      <c r="A952" s="100">
        <v>1135</v>
      </c>
      <c r="B952" s="101" t="s">
        <v>904</v>
      </c>
      <c r="C952" s="101" t="s">
        <v>905</v>
      </c>
      <c r="D952" s="100">
        <v>3</v>
      </c>
      <c r="E952" s="101" t="s">
        <v>272</v>
      </c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/>
      <c r="Z952" s="40"/>
    </row>
    <row r="953" spans="1:26" ht="13.5" customHeight="1" thickBot="1">
      <c r="A953" s="100">
        <v>1136</v>
      </c>
      <c r="B953" s="101" t="s">
        <v>906</v>
      </c>
      <c r="C953" s="101" t="s">
        <v>907</v>
      </c>
      <c r="D953" s="100">
        <v>3</v>
      </c>
      <c r="E953" s="101" t="s">
        <v>272</v>
      </c>
      <c r="F953" s="40"/>
      <c r="G953" s="40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  <c r="X953" s="40"/>
      <c r="Y953" s="40"/>
      <c r="Z953" s="40"/>
    </row>
    <row r="954" spans="1:26" ht="13.5" customHeight="1" thickBot="1">
      <c r="A954" s="100">
        <v>1137</v>
      </c>
      <c r="B954" s="101" t="s">
        <v>908</v>
      </c>
      <c r="C954" s="101" t="s">
        <v>909</v>
      </c>
      <c r="D954" s="100">
        <v>3</v>
      </c>
      <c r="E954" s="101" t="s">
        <v>272</v>
      </c>
      <c r="F954" s="40"/>
      <c r="G954" s="40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  <c r="X954" s="40"/>
      <c r="Y954" s="40"/>
      <c r="Z954" s="40"/>
    </row>
    <row r="955" spans="1:26" ht="13.5" customHeight="1" thickBot="1">
      <c r="A955" s="100">
        <v>1138</v>
      </c>
      <c r="B955" s="101" t="s">
        <v>910</v>
      </c>
      <c r="C955" s="101" t="s">
        <v>911</v>
      </c>
      <c r="D955" s="100">
        <v>3</v>
      </c>
      <c r="E955" s="101" t="s">
        <v>272</v>
      </c>
      <c r="F955" s="40"/>
      <c r="G955" s="40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  <c r="Z955" s="40"/>
    </row>
    <row r="956" spans="1:26" ht="13.5" customHeight="1" thickBot="1">
      <c r="A956" s="100">
        <v>1139</v>
      </c>
      <c r="B956" s="101" t="s">
        <v>912</v>
      </c>
      <c r="C956" s="101" t="s">
        <v>913</v>
      </c>
      <c r="D956" s="100">
        <v>3</v>
      </c>
      <c r="E956" s="101" t="s">
        <v>272</v>
      </c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  <c r="X956" s="40"/>
      <c r="Y956" s="40"/>
      <c r="Z956" s="40"/>
    </row>
    <row r="957" spans="1:26" ht="13.5" customHeight="1" thickBot="1">
      <c r="A957" s="100">
        <v>1140</v>
      </c>
      <c r="B957" s="101" t="s">
        <v>914</v>
      </c>
      <c r="C957" s="101" t="s">
        <v>419</v>
      </c>
      <c r="D957" s="100">
        <v>3</v>
      </c>
      <c r="E957" s="101" t="s">
        <v>272</v>
      </c>
      <c r="F957" s="40"/>
      <c r="G957" s="40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  <c r="Z957" s="40"/>
    </row>
    <row r="958" spans="1:26" ht="13.5" customHeight="1" thickBot="1">
      <c r="A958" s="100">
        <v>1141</v>
      </c>
      <c r="B958" s="101" t="s">
        <v>915</v>
      </c>
      <c r="C958" s="101" t="s">
        <v>916</v>
      </c>
      <c r="D958" s="100">
        <v>3</v>
      </c>
      <c r="E958" s="101" t="s">
        <v>272</v>
      </c>
      <c r="F958" s="40"/>
      <c r="G958" s="40"/>
      <c r="H958" s="40"/>
      <c r="I958" s="40"/>
      <c r="J958" s="40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  <c r="Z958" s="40"/>
    </row>
    <row r="959" spans="1:26" ht="13.5" customHeight="1" thickBot="1">
      <c r="A959" s="100">
        <v>1142</v>
      </c>
      <c r="B959" s="101" t="s">
        <v>917</v>
      </c>
      <c r="C959" s="101" t="s">
        <v>918</v>
      </c>
      <c r="D959" s="100">
        <v>3</v>
      </c>
      <c r="E959" s="101" t="s">
        <v>272</v>
      </c>
      <c r="F959" s="40"/>
      <c r="G959" s="40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  <c r="X959" s="40"/>
      <c r="Y959" s="40"/>
      <c r="Z959" s="40"/>
    </row>
    <row r="960" spans="1:26" ht="13.5" customHeight="1" thickBot="1">
      <c r="A960" s="100">
        <v>1143</v>
      </c>
      <c r="B960" s="101" t="s">
        <v>919</v>
      </c>
      <c r="C960" s="101" t="s">
        <v>920</v>
      </c>
      <c r="D960" s="100">
        <v>3</v>
      </c>
      <c r="E960" s="101" t="s">
        <v>272</v>
      </c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  <c r="X960" s="40"/>
      <c r="Y960" s="40"/>
      <c r="Z960" s="40"/>
    </row>
    <row r="961" spans="1:26" ht="13.5" customHeight="1" thickBot="1">
      <c r="A961" s="100">
        <v>1144</v>
      </c>
      <c r="B961" s="101" t="s">
        <v>921</v>
      </c>
      <c r="C961" s="101" t="s">
        <v>922</v>
      </c>
      <c r="D961" s="100">
        <v>3</v>
      </c>
      <c r="E961" s="101" t="s">
        <v>272</v>
      </c>
      <c r="F961" s="40"/>
      <c r="G961" s="40"/>
      <c r="H961" s="40"/>
      <c r="I961" s="40"/>
      <c r="J961" s="40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  <c r="X961" s="40"/>
      <c r="Y961" s="40"/>
      <c r="Z961" s="40"/>
    </row>
    <row r="962" spans="1:26" ht="13.5" customHeight="1" thickBot="1">
      <c r="A962" s="100">
        <v>1146</v>
      </c>
      <c r="B962" s="101" t="s">
        <v>923</v>
      </c>
      <c r="C962" s="101" t="s">
        <v>924</v>
      </c>
      <c r="D962" s="100">
        <v>3</v>
      </c>
      <c r="E962" s="101" t="s">
        <v>232</v>
      </c>
      <c r="F962" s="40"/>
      <c r="G962" s="40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  <c r="X962" s="40"/>
      <c r="Y962" s="40"/>
      <c r="Z962" s="40"/>
    </row>
    <row r="963" spans="1:26" ht="13.5" customHeight="1" thickBot="1">
      <c r="A963" s="100">
        <v>1147</v>
      </c>
      <c r="B963" s="101" t="s">
        <v>925</v>
      </c>
      <c r="C963" s="101" t="s">
        <v>926</v>
      </c>
      <c r="D963" s="100">
        <v>3</v>
      </c>
      <c r="E963" s="101" t="s">
        <v>33</v>
      </c>
      <c r="F963" s="40"/>
      <c r="G963" s="40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  <c r="Z963" s="40"/>
    </row>
    <row r="964" spans="1:26" ht="13.5" customHeight="1" thickBot="1">
      <c r="A964" s="100">
        <v>1148</v>
      </c>
      <c r="B964" s="101" t="s">
        <v>927</v>
      </c>
      <c r="C964" s="101" t="s">
        <v>928</v>
      </c>
      <c r="D964" s="100">
        <v>3</v>
      </c>
      <c r="E964" s="101" t="s">
        <v>33</v>
      </c>
      <c r="F964" s="40"/>
      <c r="G964" s="40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  <c r="Z964" s="40"/>
    </row>
    <row r="965" spans="1:26" ht="13.5" customHeight="1" thickBot="1">
      <c r="A965" s="100">
        <v>1149</v>
      </c>
      <c r="B965" s="101" t="s">
        <v>929</v>
      </c>
      <c r="C965" s="101" t="s">
        <v>930</v>
      </c>
      <c r="D965" s="100">
        <v>3</v>
      </c>
      <c r="E965" s="101" t="s">
        <v>33</v>
      </c>
      <c r="F965" s="40"/>
      <c r="G965" s="40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  <c r="X965" s="40"/>
      <c r="Y965" s="40"/>
      <c r="Z965" s="40"/>
    </row>
    <row r="966" spans="1:26" ht="13.5" customHeight="1" thickBot="1">
      <c r="A966" s="100">
        <v>1150</v>
      </c>
      <c r="B966" s="101" t="s">
        <v>931</v>
      </c>
      <c r="C966" s="101" t="s">
        <v>932</v>
      </c>
      <c r="D966" s="100">
        <v>3</v>
      </c>
      <c r="E966" s="101" t="s">
        <v>33</v>
      </c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  <c r="X966" s="40"/>
      <c r="Y966" s="40"/>
      <c r="Z966" s="40"/>
    </row>
    <row r="967" spans="1:26" ht="13.5" customHeight="1" thickBot="1">
      <c r="A967" s="100">
        <v>1151</v>
      </c>
      <c r="B967" s="101" t="s">
        <v>933</v>
      </c>
      <c r="C967" s="101" t="s">
        <v>934</v>
      </c>
      <c r="D967" s="100">
        <v>3</v>
      </c>
      <c r="E967" s="101" t="s">
        <v>33</v>
      </c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  <c r="Z967" s="40"/>
    </row>
    <row r="968" spans="1:26" ht="13.5" customHeight="1" thickBot="1">
      <c r="A968" s="100">
        <v>1152</v>
      </c>
      <c r="B968" s="101" t="s">
        <v>935</v>
      </c>
      <c r="C968" s="101" t="s">
        <v>936</v>
      </c>
      <c r="D968" s="100">
        <v>3</v>
      </c>
      <c r="E968" s="101" t="s">
        <v>33</v>
      </c>
      <c r="F968" s="40"/>
      <c r="G968" s="40"/>
      <c r="H968" s="40"/>
      <c r="I968" s="40"/>
      <c r="J968" s="40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  <c r="X968" s="40"/>
      <c r="Y968" s="40"/>
      <c r="Z968" s="40"/>
    </row>
    <row r="969" spans="1:26" ht="13.5" customHeight="1" thickBot="1">
      <c r="A969" s="100">
        <v>1153</v>
      </c>
      <c r="B969" s="101" t="s">
        <v>937</v>
      </c>
      <c r="C969" s="101" t="s">
        <v>938</v>
      </c>
      <c r="D969" s="100">
        <v>3</v>
      </c>
      <c r="E969" s="101" t="s">
        <v>221</v>
      </c>
      <c r="F969" s="40"/>
      <c r="G969" s="40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  <c r="X969" s="40"/>
      <c r="Y969" s="40"/>
      <c r="Z969" s="40"/>
    </row>
    <row r="970" spans="1:26" ht="13.5" customHeight="1" thickBot="1">
      <c r="A970" s="100">
        <v>1154</v>
      </c>
      <c r="B970" s="101" t="s">
        <v>939</v>
      </c>
      <c r="C970" s="101" t="s">
        <v>940</v>
      </c>
      <c r="D970" s="100">
        <v>3</v>
      </c>
      <c r="E970" s="101" t="s">
        <v>221</v>
      </c>
      <c r="F970" s="40"/>
      <c r="G970" s="40"/>
      <c r="H970" s="40"/>
      <c r="I970" s="40"/>
      <c r="J970" s="40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  <c r="X970" s="40"/>
      <c r="Y970" s="40"/>
      <c r="Z970" s="40"/>
    </row>
    <row r="971" spans="1:26" ht="13.5" customHeight="1" thickBot="1">
      <c r="A971" s="100">
        <v>1155</v>
      </c>
      <c r="B971" s="101" t="s">
        <v>941</v>
      </c>
      <c r="C971" s="101" t="s">
        <v>942</v>
      </c>
      <c r="D971" s="100">
        <v>3</v>
      </c>
      <c r="E971" s="101" t="s">
        <v>110</v>
      </c>
      <c r="F971" s="40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  <c r="X971" s="40"/>
      <c r="Y971" s="40"/>
      <c r="Z971" s="40"/>
    </row>
    <row r="972" spans="1:26" ht="13.5" customHeight="1" thickBot="1">
      <c r="A972" s="100">
        <v>1158</v>
      </c>
      <c r="B972" s="101" t="s">
        <v>943</v>
      </c>
      <c r="C972" s="101" t="s">
        <v>944</v>
      </c>
      <c r="D972" s="100">
        <v>3</v>
      </c>
      <c r="E972" s="101" t="s">
        <v>47</v>
      </c>
      <c r="F972" s="40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  <c r="X972" s="40"/>
      <c r="Y972" s="40"/>
      <c r="Z972" s="40"/>
    </row>
    <row r="973" spans="1:26" ht="13.5" customHeight="1" thickBot="1">
      <c r="A973" s="100">
        <v>1159</v>
      </c>
      <c r="B973" s="101" t="s">
        <v>945</v>
      </c>
      <c r="C973" s="101" t="s">
        <v>946</v>
      </c>
      <c r="D973" s="100">
        <v>3</v>
      </c>
      <c r="E973" s="101" t="s">
        <v>290</v>
      </c>
      <c r="F973" s="40"/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  <c r="X973" s="40"/>
      <c r="Y973" s="40"/>
      <c r="Z973" s="40"/>
    </row>
    <row r="974" spans="1:26" ht="13.5" customHeight="1" thickBot="1">
      <c r="A974" s="100">
        <v>1161</v>
      </c>
      <c r="B974" s="101" t="s">
        <v>948</v>
      </c>
      <c r="C974" s="101" t="s">
        <v>949</v>
      </c>
      <c r="D974" s="100">
        <v>3</v>
      </c>
      <c r="E974" s="101" t="s">
        <v>947</v>
      </c>
      <c r="F974" s="40"/>
      <c r="G974" s="40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  <c r="Z974" s="40"/>
    </row>
    <row r="975" spans="1:26" ht="13.5" customHeight="1" thickBot="1">
      <c r="A975" s="100">
        <v>1162</v>
      </c>
      <c r="B975" s="101" t="s">
        <v>950</v>
      </c>
      <c r="C975" s="101" t="s">
        <v>951</v>
      </c>
      <c r="D975" s="100">
        <v>3</v>
      </c>
      <c r="E975" s="101" t="s">
        <v>74</v>
      </c>
      <c r="F975" s="40"/>
      <c r="G975" s="40"/>
      <c r="H975" s="40"/>
      <c r="I975" s="40"/>
      <c r="J975" s="40"/>
      <c r="K975" s="40"/>
      <c r="L975" s="40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  <c r="X975" s="40"/>
      <c r="Y975" s="40"/>
      <c r="Z975" s="40"/>
    </row>
    <row r="976" spans="1:26" ht="13.5" customHeight="1" thickBot="1">
      <c r="A976" s="100">
        <v>1163</v>
      </c>
      <c r="B976" s="101" t="s">
        <v>952</v>
      </c>
      <c r="C976" s="101" t="s">
        <v>953</v>
      </c>
      <c r="D976" s="100">
        <v>3</v>
      </c>
      <c r="E976" s="101" t="s">
        <v>74</v>
      </c>
      <c r="F976" s="40"/>
      <c r="G976" s="40"/>
      <c r="H976" s="40"/>
      <c r="I976" s="40"/>
      <c r="J976" s="40"/>
      <c r="K976" s="40"/>
      <c r="L976" s="40"/>
      <c r="M976" s="40"/>
      <c r="N976" s="40"/>
      <c r="O976" s="40"/>
      <c r="P976" s="40"/>
      <c r="Q976" s="40"/>
      <c r="R976" s="40"/>
      <c r="S976" s="40"/>
      <c r="T976" s="40"/>
      <c r="U976" s="40"/>
      <c r="V976" s="40"/>
      <c r="W976" s="40"/>
      <c r="X976" s="40"/>
      <c r="Y976" s="40"/>
      <c r="Z976" s="40"/>
    </row>
    <row r="977" spans="1:26" ht="13.5" customHeight="1" thickBot="1">
      <c r="A977" s="100">
        <v>1164</v>
      </c>
      <c r="B977" s="101" t="s">
        <v>954</v>
      </c>
      <c r="C977" s="101" t="s">
        <v>955</v>
      </c>
      <c r="D977" s="100">
        <v>3</v>
      </c>
      <c r="E977" s="101" t="s">
        <v>74</v>
      </c>
      <c r="F977" s="40"/>
      <c r="G977" s="40"/>
      <c r="H977" s="40"/>
      <c r="I977" s="40"/>
      <c r="J977" s="40"/>
      <c r="K977" s="40"/>
      <c r="L977" s="40"/>
      <c r="M977" s="40"/>
      <c r="N977" s="40"/>
      <c r="O977" s="40"/>
      <c r="P977" s="40"/>
      <c r="Q977" s="40"/>
      <c r="R977" s="40"/>
      <c r="S977" s="40"/>
      <c r="T977" s="40"/>
      <c r="U977" s="40"/>
      <c r="V977" s="40"/>
      <c r="W977" s="40"/>
      <c r="X977" s="40"/>
      <c r="Y977" s="40"/>
      <c r="Z977" s="40"/>
    </row>
    <row r="978" spans="1:26" ht="13.5" customHeight="1" thickBot="1">
      <c r="A978" s="100">
        <v>1165</v>
      </c>
      <c r="B978" s="101" t="s">
        <v>956</v>
      </c>
      <c r="C978" s="101" t="s">
        <v>957</v>
      </c>
      <c r="D978" s="100">
        <v>3</v>
      </c>
      <c r="E978" s="101" t="s">
        <v>74</v>
      </c>
      <c r="F978" s="40"/>
      <c r="G978" s="40"/>
      <c r="H978" s="40"/>
      <c r="I978" s="40"/>
      <c r="J978" s="40"/>
      <c r="K978" s="40"/>
      <c r="L978" s="40"/>
      <c r="M978" s="40"/>
      <c r="N978" s="40"/>
      <c r="O978" s="40"/>
      <c r="P978" s="40"/>
      <c r="Q978" s="40"/>
      <c r="R978" s="40"/>
      <c r="S978" s="40"/>
      <c r="T978" s="40"/>
      <c r="U978" s="40"/>
      <c r="V978" s="40"/>
      <c r="W978" s="40"/>
      <c r="X978" s="40"/>
      <c r="Y978" s="40"/>
      <c r="Z978" s="40"/>
    </row>
    <row r="979" spans="1:26" ht="13.5" customHeight="1" thickBot="1">
      <c r="A979" s="100">
        <v>1167</v>
      </c>
      <c r="B979" s="101" t="s">
        <v>958</v>
      </c>
      <c r="C979" s="101" t="s">
        <v>959</v>
      </c>
      <c r="D979" s="100">
        <v>3</v>
      </c>
      <c r="E979" s="101" t="s">
        <v>74</v>
      </c>
      <c r="F979" s="40"/>
      <c r="G979" s="40"/>
      <c r="H979" s="40"/>
      <c r="I979" s="40"/>
      <c r="J979" s="40"/>
      <c r="K979" s="40"/>
      <c r="L979" s="40"/>
      <c r="M979" s="40"/>
      <c r="N979" s="40"/>
      <c r="O979" s="40"/>
      <c r="P979" s="40"/>
      <c r="Q979" s="40"/>
      <c r="R979" s="40"/>
      <c r="S979" s="40"/>
      <c r="T979" s="40"/>
      <c r="U979" s="40"/>
      <c r="V979" s="40"/>
      <c r="W979" s="40"/>
      <c r="X979" s="40"/>
      <c r="Y979" s="40"/>
      <c r="Z979" s="40"/>
    </row>
    <row r="980" spans="1:26" ht="13.5" customHeight="1" thickBot="1">
      <c r="A980" s="100">
        <v>1168</v>
      </c>
      <c r="B980" s="101" t="s">
        <v>960</v>
      </c>
      <c r="C980" s="101" t="s">
        <v>961</v>
      </c>
      <c r="D980" s="100">
        <v>3</v>
      </c>
      <c r="E980" s="101" t="s">
        <v>74</v>
      </c>
      <c r="F980" s="40"/>
      <c r="G980" s="40"/>
      <c r="H980" s="40"/>
      <c r="I980" s="40"/>
      <c r="J980" s="40"/>
      <c r="K980" s="40"/>
      <c r="L980" s="40"/>
      <c r="M980" s="40"/>
      <c r="N980" s="40"/>
      <c r="O980" s="40"/>
      <c r="P980" s="40"/>
      <c r="Q980" s="40"/>
      <c r="R980" s="40"/>
      <c r="S980" s="40"/>
      <c r="T980" s="40"/>
      <c r="U980" s="40"/>
      <c r="V980" s="40"/>
      <c r="W980" s="40"/>
      <c r="X980" s="40"/>
      <c r="Y980" s="40"/>
      <c r="Z980" s="40"/>
    </row>
    <row r="981" spans="1:26" ht="13.5" customHeight="1" thickBot="1">
      <c r="A981" s="100">
        <v>1169</v>
      </c>
      <c r="B981" s="101" t="s">
        <v>962</v>
      </c>
      <c r="C981" s="101" t="s">
        <v>963</v>
      </c>
      <c r="D981" s="100">
        <v>3</v>
      </c>
      <c r="E981" s="101" t="s">
        <v>74</v>
      </c>
      <c r="F981" s="40"/>
      <c r="G981" s="40"/>
      <c r="H981" s="40"/>
      <c r="I981" s="40"/>
      <c r="J981" s="40"/>
      <c r="K981" s="40"/>
      <c r="L981" s="40"/>
      <c r="M981" s="40"/>
      <c r="N981" s="40"/>
      <c r="O981" s="40"/>
      <c r="P981" s="40"/>
      <c r="Q981" s="40"/>
      <c r="R981" s="40"/>
      <c r="S981" s="40"/>
      <c r="T981" s="40"/>
      <c r="U981" s="40"/>
      <c r="V981" s="40"/>
      <c r="W981" s="40"/>
      <c r="X981" s="40"/>
      <c r="Y981" s="40"/>
      <c r="Z981" s="40"/>
    </row>
    <row r="982" spans="1:26" ht="13.5" customHeight="1" thickBot="1">
      <c r="A982" s="100">
        <v>1170</v>
      </c>
      <c r="B982" s="101" t="s">
        <v>964</v>
      </c>
      <c r="C982" s="101" t="s">
        <v>965</v>
      </c>
      <c r="D982" s="100">
        <v>3</v>
      </c>
      <c r="E982" s="101" t="s">
        <v>74</v>
      </c>
      <c r="F982" s="40"/>
      <c r="G982" s="40"/>
      <c r="H982" s="40"/>
      <c r="I982" s="40"/>
      <c r="J982" s="40"/>
      <c r="K982" s="40"/>
      <c r="L982" s="40"/>
      <c r="M982" s="40"/>
      <c r="N982" s="40"/>
      <c r="O982" s="40"/>
      <c r="P982" s="40"/>
      <c r="Q982" s="40"/>
      <c r="R982" s="40"/>
      <c r="S982" s="40"/>
      <c r="T982" s="40"/>
      <c r="U982" s="40"/>
      <c r="V982" s="40"/>
      <c r="W982" s="40"/>
      <c r="X982" s="40"/>
      <c r="Y982" s="40"/>
      <c r="Z982" s="40"/>
    </row>
    <row r="983" spans="1:26" ht="13.5" customHeight="1" thickBot="1">
      <c r="A983" s="100">
        <v>1173</v>
      </c>
      <c r="B983" s="101" t="s">
        <v>966</v>
      </c>
      <c r="C983" s="101" t="s">
        <v>967</v>
      </c>
      <c r="D983" s="100">
        <v>3</v>
      </c>
      <c r="E983" s="101" t="s">
        <v>253</v>
      </c>
      <c r="F983" s="40"/>
      <c r="G983" s="40"/>
      <c r="H983" s="40"/>
      <c r="I983" s="40"/>
      <c r="J983" s="40"/>
      <c r="K983" s="40"/>
      <c r="L983" s="40"/>
      <c r="M983" s="40"/>
      <c r="N983" s="40"/>
      <c r="O983" s="40"/>
      <c r="P983" s="40"/>
      <c r="Q983" s="40"/>
      <c r="R983" s="40"/>
      <c r="S983" s="40"/>
      <c r="T983" s="40"/>
      <c r="U983" s="40"/>
      <c r="V983" s="40"/>
      <c r="W983" s="40"/>
      <c r="X983" s="40"/>
      <c r="Y983" s="40"/>
      <c r="Z983" s="40"/>
    </row>
    <row r="984" spans="1:26" ht="13.5" customHeight="1" thickBot="1">
      <c r="A984" s="100">
        <v>1174</v>
      </c>
      <c r="B984" s="101" t="s">
        <v>968</v>
      </c>
      <c r="C984" s="101" t="s">
        <v>969</v>
      </c>
      <c r="D984" s="100">
        <v>3</v>
      </c>
      <c r="E984" s="101" t="s">
        <v>253</v>
      </c>
      <c r="F984" s="40"/>
      <c r="G984" s="40"/>
      <c r="H984" s="40"/>
      <c r="I984" s="40"/>
      <c r="J984" s="40"/>
      <c r="K984" s="40"/>
      <c r="L984" s="40"/>
      <c r="M984" s="40"/>
      <c r="N984" s="40"/>
      <c r="O984" s="40"/>
      <c r="P984" s="40"/>
      <c r="Q984" s="40"/>
      <c r="R984" s="40"/>
      <c r="S984" s="40"/>
      <c r="T984" s="40"/>
      <c r="U984" s="40"/>
      <c r="V984" s="40"/>
      <c r="W984" s="40"/>
      <c r="X984" s="40"/>
      <c r="Y984" s="40"/>
      <c r="Z984" s="40"/>
    </row>
    <row r="985" spans="1:26" ht="13.5" customHeight="1" thickBot="1">
      <c r="A985" s="100">
        <v>1175</v>
      </c>
      <c r="B985" s="101" t="s">
        <v>970</v>
      </c>
      <c r="C985" s="101" t="s">
        <v>971</v>
      </c>
      <c r="D985" s="100">
        <v>3</v>
      </c>
      <c r="E985" s="101" t="s">
        <v>972</v>
      </c>
      <c r="F985" s="40"/>
      <c r="G985" s="40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  <c r="X985" s="40"/>
      <c r="Y985" s="40"/>
      <c r="Z985" s="40"/>
    </row>
    <row r="986" spans="1:26" ht="13.5" customHeight="1" thickBot="1">
      <c r="A986" s="100">
        <v>1176</v>
      </c>
      <c r="B986" s="101" t="s">
        <v>973</v>
      </c>
      <c r="C986" s="101" t="s">
        <v>974</v>
      </c>
      <c r="D986" s="100">
        <v>3</v>
      </c>
      <c r="E986" s="101" t="s">
        <v>972</v>
      </c>
      <c r="F986" s="40"/>
      <c r="G986" s="40"/>
      <c r="H986" s="40"/>
      <c r="I986" s="40"/>
      <c r="J986" s="40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/>
      <c r="W986" s="40"/>
      <c r="X986" s="40"/>
      <c r="Y986" s="40"/>
      <c r="Z986" s="40"/>
    </row>
    <row r="987" spans="1:26" ht="13.5" customHeight="1" thickBot="1">
      <c r="A987" s="100">
        <v>1177</v>
      </c>
      <c r="B987" s="101" t="s">
        <v>975</v>
      </c>
      <c r="C987" s="101" t="s">
        <v>976</v>
      </c>
      <c r="D987" s="100">
        <v>3</v>
      </c>
      <c r="E987" s="101" t="s">
        <v>27</v>
      </c>
      <c r="F987" s="40"/>
      <c r="G987" s="40"/>
      <c r="H987" s="40"/>
      <c r="I987" s="40"/>
      <c r="J987" s="40"/>
      <c r="K987" s="40"/>
      <c r="L987" s="40"/>
      <c r="M987" s="40"/>
      <c r="N987" s="40"/>
      <c r="O987" s="40"/>
      <c r="P987" s="40"/>
      <c r="Q987" s="40"/>
      <c r="R987" s="40"/>
      <c r="S987" s="40"/>
      <c r="T987" s="40"/>
      <c r="U987" s="40"/>
      <c r="V987" s="40"/>
      <c r="W987" s="40"/>
      <c r="X987" s="40"/>
      <c r="Y987" s="40"/>
      <c r="Z987" s="40"/>
    </row>
    <row r="988" spans="1:26" ht="13.5" customHeight="1" thickBot="1">
      <c r="A988" s="100">
        <v>1178</v>
      </c>
      <c r="B988" s="101" t="s">
        <v>977</v>
      </c>
      <c r="C988" s="101" t="s">
        <v>978</v>
      </c>
      <c r="D988" s="100">
        <v>3</v>
      </c>
      <c r="E988" s="101" t="s">
        <v>27</v>
      </c>
      <c r="F988" s="40"/>
      <c r="G988" s="40"/>
      <c r="H988" s="40"/>
      <c r="I988" s="40"/>
      <c r="J988" s="40"/>
      <c r="K988" s="40"/>
      <c r="L988" s="40"/>
      <c r="M988" s="40"/>
      <c r="N988" s="40"/>
      <c r="O988" s="40"/>
      <c r="P988" s="40"/>
      <c r="Q988" s="40"/>
      <c r="R988" s="40"/>
      <c r="S988" s="40"/>
      <c r="T988" s="40"/>
      <c r="U988" s="40"/>
      <c r="V988" s="40"/>
      <c r="W988" s="40"/>
      <c r="X988" s="40"/>
      <c r="Y988" s="40"/>
      <c r="Z988" s="40"/>
    </row>
    <row r="989" spans="1:26" ht="13.5" customHeight="1" thickBot="1">
      <c r="A989" s="100">
        <v>1179</v>
      </c>
      <c r="B989" s="101" t="s">
        <v>979</v>
      </c>
      <c r="C989" s="101" t="s">
        <v>980</v>
      </c>
      <c r="D989" s="100">
        <v>3</v>
      </c>
      <c r="E989" s="101" t="s">
        <v>27</v>
      </c>
      <c r="F989" s="40"/>
      <c r="G989" s="40"/>
      <c r="H989" s="40"/>
      <c r="I989" s="40"/>
      <c r="J989" s="40"/>
      <c r="K989" s="40"/>
      <c r="L989" s="40"/>
      <c r="M989" s="40"/>
      <c r="N989" s="40"/>
      <c r="O989" s="40"/>
      <c r="P989" s="40"/>
      <c r="Q989" s="40"/>
      <c r="R989" s="40"/>
      <c r="S989" s="40"/>
      <c r="T989" s="40"/>
      <c r="U989" s="40"/>
      <c r="V989" s="40"/>
      <c r="W989" s="40"/>
      <c r="X989" s="40"/>
      <c r="Y989" s="40"/>
      <c r="Z989" s="40"/>
    </row>
    <row r="990" spans="1:26" ht="13.5" customHeight="1" thickBot="1">
      <c r="A990" s="100">
        <v>1180</v>
      </c>
      <c r="B990" s="101" t="s">
        <v>981</v>
      </c>
      <c r="C990" s="101" t="s">
        <v>982</v>
      </c>
      <c r="D990" s="100">
        <v>3</v>
      </c>
      <c r="E990" s="101" t="s">
        <v>27</v>
      </c>
      <c r="F990" s="40"/>
      <c r="G990" s="40"/>
      <c r="H990" s="40"/>
      <c r="I990" s="40"/>
      <c r="J990" s="40"/>
      <c r="K990" s="40"/>
      <c r="L990" s="40"/>
      <c r="M990" s="40"/>
      <c r="N990" s="40"/>
      <c r="O990" s="40"/>
      <c r="P990" s="40"/>
      <c r="Q990" s="40"/>
      <c r="R990" s="40"/>
      <c r="S990" s="40"/>
      <c r="T990" s="40"/>
      <c r="U990" s="40"/>
      <c r="V990" s="40"/>
      <c r="W990" s="40"/>
      <c r="X990" s="40"/>
      <c r="Y990" s="40"/>
      <c r="Z990" s="40"/>
    </row>
    <row r="991" spans="1:26" ht="13.5" customHeight="1" thickBot="1">
      <c r="A991" s="100">
        <v>1181</v>
      </c>
      <c r="B991" s="101" t="s">
        <v>983</v>
      </c>
      <c r="C991" s="101" t="s">
        <v>984</v>
      </c>
      <c r="D991" s="100">
        <v>3</v>
      </c>
      <c r="E991" s="101" t="s">
        <v>27</v>
      </c>
      <c r="F991" s="40"/>
      <c r="G991" s="40"/>
      <c r="H991" s="40"/>
      <c r="I991" s="40"/>
      <c r="J991" s="40"/>
      <c r="K991" s="40"/>
      <c r="L991" s="40"/>
      <c r="M991" s="40"/>
      <c r="N991" s="40"/>
      <c r="O991" s="40"/>
      <c r="P991" s="40"/>
      <c r="Q991" s="40"/>
      <c r="R991" s="40"/>
      <c r="S991" s="40"/>
      <c r="T991" s="40"/>
      <c r="U991" s="40"/>
      <c r="V991" s="40"/>
      <c r="W991" s="40"/>
      <c r="X991" s="40"/>
      <c r="Y991" s="40"/>
      <c r="Z991" s="40"/>
    </row>
    <row r="992" spans="1:26" ht="13.5" customHeight="1" thickBot="1">
      <c r="A992" s="100">
        <v>1182</v>
      </c>
      <c r="B992" s="101" t="s">
        <v>985</v>
      </c>
      <c r="C992" s="101" t="s">
        <v>986</v>
      </c>
      <c r="D992" s="100">
        <v>3</v>
      </c>
      <c r="E992" s="101" t="s">
        <v>27</v>
      </c>
      <c r="F992" s="40"/>
      <c r="G992" s="40"/>
      <c r="H992" s="40"/>
      <c r="I992" s="40"/>
      <c r="J992" s="40"/>
      <c r="K992" s="40"/>
      <c r="L992" s="40"/>
      <c r="M992" s="40"/>
      <c r="N992" s="40"/>
      <c r="O992" s="40"/>
      <c r="P992" s="40"/>
      <c r="Q992" s="40"/>
      <c r="R992" s="40"/>
      <c r="S992" s="40"/>
      <c r="T992" s="40"/>
      <c r="U992" s="40"/>
      <c r="V992" s="40"/>
      <c r="W992" s="40"/>
      <c r="X992" s="40"/>
      <c r="Y992" s="40"/>
      <c r="Z992" s="40"/>
    </row>
    <row r="993" spans="1:26" ht="13.5" customHeight="1" thickBot="1">
      <c r="A993" s="100">
        <v>1183</v>
      </c>
      <c r="B993" s="101" t="s">
        <v>987</v>
      </c>
      <c r="C993" s="101" t="s">
        <v>988</v>
      </c>
      <c r="D993" s="100">
        <v>3</v>
      </c>
      <c r="E993" s="101" t="s">
        <v>27</v>
      </c>
      <c r="F993" s="40"/>
      <c r="G993" s="40"/>
      <c r="H993" s="40"/>
      <c r="I993" s="40"/>
      <c r="J993" s="40"/>
      <c r="K993" s="40"/>
      <c r="L993" s="40"/>
      <c r="M993" s="40"/>
      <c r="N993" s="40"/>
      <c r="O993" s="40"/>
      <c r="P993" s="40"/>
      <c r="Q993" s="40"/>
      <c r="R993" s="40"/>
      <c r="S993" s="40"/>
      <c r="T993" s="40"/>
      <c r="U993" s="40"/>
      <c r="V993" s="40"/>
      <c r="W993" s="40"/>
      <c r="X993" s="40"/>
      <c r="Y993" s="40"/>
      <c r="Z993" s="40"/>
    </row>
    <row r="994" spans="1:26" ht="13.5" customHeight="1" thickBot="1">
      <c r="A994" s="100">
        <v>1184</v>
      </c>
      <c r="B994" s="101" t="s">
        <v>989</v>
      </c>
      <c r="C994" s="101" t="s">
        <v>990</v>
      </c>
      <c r="D994" s="100">
        <v>3</v>
      </c>
      <c r="E994" s="101" t="s">
        <v>27</v>
      </c>
      <c r="F994" s="40"/>
      <c r="G994" s="40"/>
      <c r="H994" s="40"/>
      <c r="I994" s="40"/>
      <c r="J994" s="40"/>
      <c r="K994" s="40"/>
      <c r="L994" s="40"/>
      <c r="M994" s="40"/>
      <c r="N994" s="40"/>
      <c r="O994" s="40"/>
      <c r="P994" s="40"/>
      <c r="Q994" s="40"/>
      <c r="R994" s="40"/>
      <c r="S994" s="40"/>
      <c r="T994" s="40"/>
      <c r="U994" s="40"/>
      <c r="V994" s="40"/>
      <c r="W994" s="40"/>
      <c r="X994" s="40"/>
      <c r="Y994" s="40"/>
      <c r="Z994" s="40"/>
    </row>
    <row r="995" spans="1:26" ht="13.5" customHeight="1" thickBot="1">
      <c r="A995" s="100">
        <v>1185</v>
      </c>
      <c r="B995" s="101" t="s">
        <v>991</v>
      </c>
      <c r="C995" s="101" t="s">
        <v>992</v>
      </c>
      <c r="D995" s="100">
        <v>3</v>
      </c>
      <c r="E995" s="101" t="s">
        <v>27</v>
      </c>
      <c r="F995" s="40"/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/>
      <c r="X995" s="40"/>
      <c r="Y995" s="40"/>
      <c r="Z995" s="40"/>
    </row>
    <row r="996" spans="1:26" ht="13.5" customHeight="1" thickBot="1">
      <c r="A996" s="100">
        <v>1186</v>
      </c>
      <c r="B996" s="101" t="s">
        <v>993</v>
      </c>
      <c r="C996" s="101" t="s">
        <v>994</v>
      </c>
      <c r="D996" s="100">
        <v>3</v>
      </c>
      <c r="E996" s="101" t="s">
        <v>303</v>
      </c>
      <c r="F996" s="40"/>
      <c r="G996" s="40"/>
      <c r="H996" s="40"/>
      <c r="I996" s="40"/>
      <c r="J996" s="40"/>
      <c r="K996" s="40"/>
      <c r="L996" s="40"/>
      <c r="M996" s="40"/>
      <c r="N996" s="40"/>
      <c r="O996" s="40"/>
      <c r="P996" s="40"/>
      <c r="Q996" s="40"/>
      <c r="R996" s="40"/>
      <c r="S996" s="40"/>
      <c r="T996" s="40"/>
      <c r="U996" s="40"/>
      <c r="V996" s="40"/>
      <c r="W996" s="40"/>
      <c r="X996" s="40"/>
      <c r="Y996" s="40"/>
      <c r="Z996" s="40"/>
    </row>
    <row r="997" spans="1:26" ht="13.5" customHeight="1" thickBot="1">
      <c r="A997" s="100">
        <v>1187</v>
      </c>
      <c r="B997" s="101" t="s">
        <v>995</v>
      </c>
      <c r="C997" s="101" t="s">
        <v>996</v>
      </c>
      <c r="D997" s="100">
        <v>3</v>
      </c>
      <c r="E997" s="101" t="s">
        <v>74</v>
      </c>
      <c r="F997" s="40"/>
      <c r="G997" s="40"/>
      <c r="H997" s="40"/>
      <c r="I997" s="40"/>
      <c r="J997" s="40"/>
      <c r="K997" s="40"/>
      <c r="L997" s="40"/>
      <c r="M997" s="40"/>
      <c r="N997" s="40"/>
      <c r="O997" s="40"/>
      <c r="P997" s="40"/>
      <c r="Q997" s="40"/>
      <c r="R997" s="40"/>
      <c r="S997" s="40"/>
      <c r="T997" s="40"/>
      <c r="U997" s="40"/>
      <c r="V997" s="40"/>
      <c r="W997" s="40"/>
      <c r="X997" s="40"/>
      <c r="Y997" s="40"/>
      <c r="Z997" s="40"/>
    </row>
    <row r="998" spans="1:26" ht="13.5" customHeight="1" thickBot="1">
      <c r="A998" s="100">
        <v>1190</v>
      </c>
      <c r="B998" s="101" t="s">
        <v>997</v>
      </c>
      <c r="C998" s="101" t="s">
        <v>998</v>
      </c>
      <c r="D998" s="100">
        <v>3</v>
      </c>
      <c r="E998" s="101" t="s">
        <v>121</v>
      </c>
      <c r="F998" s="40"/>
      <c r="G998" s="40"/>
      <c r="H998" s="40"/>
      <c r="I998" s="40"/>
      <c r="J998" s="40"/>
      <c r="K998" s="40"/>
      <c r="L998" s="40"/>
      <c r="M998" s="40"/>
      <c r="N998" s="40"/>
      <c r="O998" s="40"/>
      <c r="P998" s="40"/>
      <c r="Q998" s="40"/>
      <c r="R998" s="40"/>
      <c r="S998" s="40"/>
      <c r="T998" s="40"/>
      <c r="U998" s="40"/>
      <c r="V998" s="40"/>
      <c r="W998" s="40"/>
      <c r="X998" s="40"/>
      <c r="Y998" s="40"/>
      <c r="Z998" s="40"/>
    </row>
    <row r="999" spans="1:26" ht="13.5" customHeight="1" thickBot="1">
      <c r="A999" s="100">
        <v>1191</v>
      </c>
      <c r="B999" s="101" t="s">
        <v>999</v>
      </c>
      <c r="C999" s="101" t="s">
        <v>1000</v>
      </c>
      <c r="D999" s="100">
        <v>3</v>
      </c>
      <c r="E999" s="101" t="s">
        <v>121</v>
      </c>
      <c r="F999" s="40"/>
      <c r="G999" s="40"/>
      <c r="H999" s="40"/>
      <c r="I999" s="40"/>
      <c r="J999" s="40"/>
      <c r="K999" s="40"/>
      <c r="L999" s="40"/>
      <c r="M999" s="40"/>
      <c r="N999" s="40"/>
      <c r="O999" s="40"/>
      <c r="P999" s="40"/>
      <c r="Q999" s="40"/>
      <c r="R999" s="40"/>
      <c r="S999" s="40"/>
      <c r="T999" s="40"/>
      <c r="U999" s="40"/>
      <c r="V999" s="40"/>
      <c r="W999" s="40"/>
      <c r="X999" s="40"/>
      <c r="Y999" s="40"/>
      <c r="Z999" s="40"/>
    </row>
    <row r="1000" spans="1:26" ht="13.5" customHeight="1" thickBot="1">
      <c r="A1000" s="100">
        <v>1193</v>
      </c>
      <c r="B1000" s="101" t="s">
        <v>1001</v>
      </c>
      <c r="C1000" s="101" t="s">
        <v>1002</v>
      </c>
      <c r="D1000" s="100">
        <v>3</v>
      </c>
      <c r="E1000" s="101" t="s">
        <v>121</v>
      </c>
      <c r="F1000" s="40"/>
      <c r="G1000" s="40"/>
      <c r="H1000" s="40"/>
      <c r="I1000" s="40"/>
      <c r="J1000" s="40"/>
      <c r="K1000" s="40"/>
      <c r="L1000" s="40"/>
      <c r="M1000" s="40"/>
      <c r="N1000" s="40"/>
      <c r="O1000" s="40"/>
      <c r="P1000" s="40"/>
      <c r="Q1000" s="40"/>
      <c r="R1000" s="40"/>
      <c r="S1000" s="40"/>
      <c r="T1000" s="40"/>
      <c r="U1000" s="40"/>
      <c r="V1000" s="40"/>
      <c r="W1000" s="40"/>
      <c r="X1000" s="40"/>
      <c r="Y1000" s="40"/>
      <c r="Z1000" s="40"/>
    </row>
    <row r="1001" spans="1:26" ht="13.5" customHeight="1" thickBot="1">
      <c r="A1001" s="100">
        <v>1194</v>
      </c>
      <c r="B1001" s="101" t="s">
        <v>1003</v>
      </c>
      <c r="C1001" s="101" t="s">
        <v>1004</v>
      </c>
      <c r="D1001" s="100">
        <v>3</v>
      </c>
      <c r="E1001" s="101" t="s">
        <v>121</v>
      </c>
      <c r="F1001" s="40"/>
      <c r="G1001" s="40"/>
      <c r="H1001" s="40"/>
      <c r="I1001" s="40"/>
      <c r="J1001" s="40"/>
      <c r="K1001" s="40"/>
      <c r="L1001" s="40"/>
      <c r="M1001" s="40"/>
      <c r="N1001" s="40"/>
      <c r="O1001" s="40"/>
      <c r="P1001" s="40"/>
      <c r="Q1001" s="40"/>
      <c r="R1001" s="40"/>
      <c r="S1001" s="40"/>
      <c r="T1001" s="40"/>
      <c r="U1001" s="40"/>
      <c r="V1001" s="40"/>
      <c r="W1001" s="40"/>
      <c r="X1001" s="40"/>
      <c r="Y1001" s="40"/>
      <c r="Z1001" s="40"/>
    </row>
    <row r="1002" spans="1:26" ht="13.5" customHeight="1" thickBot="1">
      <c r="A1002" s="100">
        <v>1195</v>
      </c>
      <c r="B1002" s="101" t="s">
        <v>1005</v>
      </c>
      <c r="C1002" s="101" t="s">
        <v>1006</v>
      </c>
      <c r="D1002" s="100">
        <v>3</v>
      </c>
      <c r="E1002" s="101" t="s">
        <v>451</v>
      </c>
      <c r="F1002" s="40"/>
      <c r="G1002" s="40"/>
      <c r="H1002" s="40"/>
      <c r="I1002" s="40"/>
      <c r="J1002" s="40"/>
      <c r="K1002" s="40"/>
      <c r="L1002" s="40"/>
      <c r="M1002" s="40"/>
      <c r="N1002" s="40"/>
      <c r="O1002" s="40"/>
      <c r="P1002" s="40"/>
      <c r="Q1002" s="40"/>
      <c r="R1002" s="40"/>
      <c r="S1002" s="40"/>
      <c r="T1002" s="40"/>
      <c r="U1002" s="40"/>
      <c r="V1002" s="40"/>
      <c r="W1002" s="40"/>
      <c r="X1002" s="40"/>
      <c r="Y1002" s="40"/>
      <c r="Z1002" s="40"/>
    </row>
    <row r="1003" spans="1:26" ht="13.5" customHeight="1" thickBot="1">
      <c r="A1003" s="100">
        <v>1196</v>
      </c>
      <c r="B1003" s="101" t="s">
        <v>1007</v>
      </c>
      <c r="C1003" s="101" t="s">
        <v>2985</v>
      </c>
      <c r="D1003" s="100">
        <v>3</v>
      </c>
      <c r="E1003" s="101" t="s">
        <v>451</v>
      </c>
      <c r="F1003" s="40"/>
      <c r="G1003" s="40"/>
      <c r="H1003" s="40"/>
      <c r="I1003" s="40"/>
      <c r="J1003" s="40"/>
      <c r="K1003" s="40"/>
      <c r="L1003" s="40"/>
      <c r="M1003" s="40"/>
      <c r="N1003" s="40"/>
      <c r="O1003" s="40"/>
      <c r="P1003" s="40"/>
      <c r="Q1003" s="40"/>
      <c r="R1003" s="40"/>
      <c r="S1003" s="40"/>
      <c r="T1003" s="40"/>
      <c r="U1003" s="40"/>
      <c r="V1003" s="40"/>
      <c r="W1003" s="40"/>
      <c r="X1003" s="40"/>
      <c r="Y1003" s="40"/>
      <c r="Z1003" s="40"/>
    </row>
    <row r="1004" spans="1:26" ht="13.5" customHeight="1" thickBot="1">
      <c r="A1004" s="100">
        <v>1197</v>
      </c>
      <c r="B1004" s="101" t="s">
        <v>1008</v>
      </c>
      <c r="C1004" s="101" t="s">
        <v>1009</v>
      </c>
      <c r="D1004" s="100">
        <v>3</v>
      </c>
      <c r="E1004" s="101" t="s">
        <v>451</v>
      </c>
      <c r="F1004" s="40"/>
      <c r="G1004" s="40"/>
      <c r="H1004" s="40"/>
      <c r="I1004" s="40"/>
      <c r="J1004" s="40"/>
      <c r="K1004" s="40"/>
      <c r="L1004" s="40"/>
      <c r="M1004" s="40"/>
      <c r="N1004" s="40"/>
      <c r="O1004" s="40"/>
      <c r="P1004" s="40"/>
      <c r="Q1004" s="40"/>
      <c r="R1004" s="40"/>
      <c r="S1004" s="40"/>
      <c r="T1004" s="40"/>
      <c r="U1004" s="40"/>
      <c r="V1004" s="40"/>
      <c r="W1004" s="40"/>
      <c r="X1004" s="40"/>
      <c r="Y1004" s="40"/>
      <c r="Z1004" s="40"/>
    </row>
    <row r="1005" spans="1:26" ht="13.5" customHeight="1" thickBot="1">
      <c r="A1005" s="100">
        <v>1198</v>
      </c>
      <c r="B1005" s="101" t="s">
        <v>1010</v>
      </c>
      <c r="C1005" s="101" t="s">
        <v>1011</v>
      </c>
      <c r="D1005" s="100">
        <v>3</v>
      </c>
      <c r="E1005" s="101" t="s">
        <v>451</v>
      </c>
      <c r="F1005" s="40"/>
      <c r="G1005" s="40"/>
      <c r="H1005" s="40"/>
      <c r="I1005" s="40"/>
      <c r="J1005" s="40"/>
      <c r="K1005" s="40"/>
      <c r="L1005" s="40"/>
      <c r="M1005" s="40"/>
      <c r="N1005" s="40"/>
      <c r="O1005" s="40"/>
      <c r="P1005" s="40"/>
      <c r="Q1005" s="40"/>
      <c r="R1005" s="40"/>
      <c r="S1005" s="40"/>
      <c r="T1005" s="40"/>
      <c r="U1005" s="40"/>
      <c r="V1005" s="40"/>
      <c r="W1005" s="40"/>
      <c r="X1005" s="40"/>
      <c r="Y1005" s="40"/>
      <c r="Z1005" s="40"/>
    </row>
    <row r="1006" spans="1:26" ht="13.5" customHeight="1" thickBot="1">
      <c r="A1006" s="100">
        <v>1199</v>
      </c>
      <c r="B1006" s="101" t="s">
        <v>1012</v>
      </c>
      <c r="C1006" s="101" t="s">
        <v>1013</v>
      </c>
      <c r="D1006" s="100">
        <v>3</v>
      </c>
      <c r="E1006" s="101" t="s">
        <v>238</v>
      </c>
      <c r="F1006" s="40"/>
      <c r="G1006" s="40"/>
      <c r="H1006" s="40"/>
      <c r="I1006" s="40"/>
      <c r="J1006" s="40"/>
      <c r="K1006" s="40"/>
      <c r="L1006" s="40"/>
      <c r="M1006" s="40"/>
      <c r="N1006" s="40"/>
      <c r="O1006" s="40"/>
      <c r="P1006" s="40"/>
      <c r="Q1006" s="40"/>
      <c r="R1006" s="40"/>
      <c r="S1006" s="40"/>
      <c r="T1006" s="40"/>
      <c r="U1006" s="40"/>
      <c r="V1006" s="40"/>
      <c r="W1006" s="40"/>
      <c r="X1006" s="40"/>
      <c r="Y1006" s="40"/>
      <c r="Z1006" s="40"/>
    </row>
    <row r="1007" spans="1:26" ht="13.5" customHeight="1" thickBot="1">
      <c r="A1007" s="100">
        <v>1200</v>
      </c>
      <c r="B1007" s="101" t="s">
        <v>1014</v>
      </c>
      <c r="C1007" s="101" t="s">
        <v>1015</v>
      </c>
      <c r="D1007" s="100">
        <v>3</v>
      </c>
      <c r="E1007" s="101" t="s">
        <v>238</v>
      </c>
      <c r="F1007" s="40"/>
      <c r="G1007" s="40"/>
      <c r="H1007" s="40"/>
      <c r="I1007" s="40"/>
      <c r="J1007" s="40"/>
      <c r="K1007" s="40"/>
      <c r="L1007" s="40"/>
      <c r="M1007" s="40"/>
      <c r="N1007" s="40"/>
      <c r="O1007" s="40"/>
      <c r="P1007" s="40"/>
      <c r="Q1007" s="40"/>
      <c r="R1007" s="40"/>
      <c r="S1007" s="40"/>
      <c r="T1007" s="40"/>
      <c r="U1007" s="40"/>
      <c r="V1007" s="40"/>
      <c r="W1007" s="40"/>
      <c r="X1007" s="40"/>
      <c r="Y1007" s="40"/>
      <c r="Z1007" s="40"/>
    </row>
    <row r="1008" spans="1:26" ht="13.5" customHeight="1" thickBot="1">
      <c r="A1008" s="100">
        <v>1201</v>
      </c>
      <c r="B1008" s="101" t="s">
        <v>1016</v>
      </c>
      <c r="C1008" s="101" t="s">
        <v>1017</v>
      </c>
      <c r="D1008" s="100">
        <v>3</v>
      </c>
      <c r="E1008" s="101" t="s">
        <v>238</v>
      </c>
      <c r="F1008" s="40"/>
      <c r="G1008" s="40"/>
      <c r="H1008" s="40"/>
      <c r="I1008" s="40"/>
      <c r="J1008" s="40"/>
      <c r="K1008" s="40"/>
      <c r="L1008" s="40"/>
      <c r="M1008" s="40"/>
      <c r="N1008" s="40"/>
      <c r="O1008" s="40"/>
      <c r="P1008" s="40"/>
      <c r="Q1008" s="40"/>
      <c r="R1008" s="40"/>
      <c r="S1008" s="40"/>
      <c r="T1008" s="40"/>
      <c r="U1008" s="40"/>
      <c r="V1008" s="40"/>
      <c r="W1008" s="40"/>
      <c r="X1008" s="40"/>
      <c r="Y1008" s="40"/>
      <c r="Z1008" s="40"/>
    </row>
    <row r="1009" spans="1:26" ht="13.5" customHeight="1" thickBot="1">
      <c r="A1009" s="100">
        <v>1202</v>
      </c>
      <c r="B1009" s="101" t="s">
        <v>1018</v>
      </c>
      <c r="C1009" s="101" t="s">
        <v>1019</v>
      </c>
      <c r="D1009" s="100">
        <v>3</v>
      </c>
      <c r="E1009" s="101" t="s">
        <v>238</v>
      </c>
      <c r="F1009" s="40"/>
      <c r="G1009" s="40"/>
      <c r="H1009" s="40"/>
      <c r="I1009" s="40"/>
      <c r="J1009" s="40"/>
      <c r="K1009" s="40"/>
      <c r="L1009" s="40"/>
      <c r="M1009" s="40"/>
      <c r="N1009" s="40"/>
      <c r="O1009" s="40"/>
      <c r="P1009" s="40"/>
      <c r="Q1009" s="40"/>
      <c r="R1009" s="40"/>
      <c r="S1009" s="40"/>
      <c r="T1009" s="40"/>
      <c r="U1009" s="40"/>
      <c r="V1009" s="40"/>
      <c r="W1009" s="40"/>
      <c r="X1009" s="40"/>
      <c r="Y1009" s="40"/>
      <c r="Z1009" s="40"/>
    </row>
    <row r="1010" spans="1:26" ht="13.5" customHeight="1" thickBot="1">
      <c r="A1010" s="100">
        <v>1203</v>
      </c>
      <c r="B1010" s="101" t="s">
        <v>1020</v>
      </c>
      <c r="C1010" s="101" t="s">
        <v>1021</v>
      </c>
      <c r="D1010" s="100">
        <v>3</v>
      </c>
      <c r="E1010" s="101" t="s">
        <v>238</v>
      </c>
      <c r="F1010" s="40"/>
      <c r="G1010" s="40"/>
      <c r="H1010" s="40"/>
      <c r="I1010" s="40"/>
      <c r="J1010" s="40"/>
      <c r="K1010" s="40"/>
      <c r="L1010" s="40"/>
      <c r="M1010" s="40"/>
      <c r="N1010" s="40"/>
      <c r="O1010" s="40"/>
      <c r="P1010" s="40"/>
      <c r="Q1010" s="40"/>
      <c r="R1010" s="40"/>
      <c r="S1010" s="40"/>
      <c r="T1010" s="40"/>
      <c r="U1010" s="40"/>
      <c r="V1010" s="40"/>
      <c r="W1010" s="40"/>
      <c r="X1010" s="40"/>
      <c r="Y1010" s="40"/>
      <c r="Z1010" s="40"/>
    </row>
    <row r="1011" spans="1:26" ht="13.5" customHeight="1" thickBot="1">
      <c r="A1011" s="100">
        <v>1204</v>
      </c>
      <c r="B1011" s="101" t="s">
        <v>1022</v>
      </c>
      <c r="C1011" s="101" t="s">
        <v>1023</v>
      </c>
      <c r="D1011" s="100">
        <v>3</v>
      </c>
      <c r="E1011" s="101" t="s">
        <v>238</v>
      </c>
      <c r="F1011" s="40"/>
      <c r="G1011" s="40"/>
      <c r="H1011" s="40"/>
      <c r="I1011" s="40"/>
      <c r="J1011" s="40"/>
      <c r="K1011" s="40"/>
      <c r="L1011" s="40"/>
      <c r="M1011" s="40"/>
      <c r="N1011" s="40"/>
      <c r="O1011" s="40"/>
      <c r="P1011" s="40"/>
      <c r="Q1011" s="40"/>
      <c r="R1011" s="40"/>
      <c r="S1011" s="40"/>
      <c r="T1011" s="40"/>
      <c r="U1011" s="40"/>
      <c r="V1011" s="40"/>
      <c r="W1011" s="40"/>
      <c r="X1011" s="40"/>
      <c r="Y1011" s="40"/>
      <c r="Z1011" s="40"/>
    </row>
    <row r="1012" spans="1:26" ht="13.5" customHeight="1" thickBot="1">
      <c r="A1012" s="100">
        <v>1205</v>
      </c>
      <c r="B1012" s="101" t="s">
        <v>1024</v>
      </c>
      <c r="C1012" s="101" t="s">
        <v>1025</v>
      </c>
      <c r="D1012" s="100">
        <v>3</v>
      </c>
      <c r="E1012" s="101" t="s">
        <v>238</v>
      </c>
      <c r="F1012" s="40"/>
      <c r="G1012" s="40"/>
      <c r="H1012" s="40"/>
      <c r="I1012" s="40"/>
      <c r="J1012" s="40"/>
      <c r="K1012" s="40"/>
      <c r="L1012" s="40"/>
      <c r="M1012" s="40"/>
      <c r="N1012" s="40"/>
      <c r="O1012" s="40"/>
      <c r="P1012" s="40"/>
      <c r="Q1012" s="40"/>
      <c r="R1012" s="40"/>
      <c r="S1012" s="40"/>
      <c r="T1012" s="40"/>
      <c r="U1012" s="40"/>
      <c r="V1012" s="40"/>
      <c r="W1012" s="40"/>
      <c r="X1012" s="40"/>
      <c r="Y1012" s="40"/>
      <c r="Z1012" s="40"/>
    </row>
    <row r="1013" spans="1:26" ht="13.5" customHeight="1" thickBot="1">
      <c r="A1013" s="100">
        <v>1206</v>
      </c>
      <c r="B1013" s="101" t="s">
        <v>1026</v>
      </c>
      <c r="C1013" s="101" t="s">
        <v>1027</v>
      </c>
      <c r="D1013" s="100">
        <v>3</v>
      </c>
      <c r="E1013" s="101" t="s">
        <v>238</v>
      </c>
      <c r="F1013" s="40"/>
      <c r="G1013" s="40"/>
      <c r="H1013" s="40"/>
      <c r="I1013" s="40"/>
      <c r="J1013" s="40"/>
      <c r="K1013" s="40"/>
      <c r="L1013" s="40"/>
      <c r="M1013" s="40"/>
      <c r="N1013" s="40"/>
      <c r="O1013" s="40"/>
      <c r="P1013" s="40"/>
      <c r="Q1013" s="40"/>
      <c r="R1013" s="40"/>
      <c r="S1013" s="40"/>
      <c r="T1013" s="40"/>
      <c r="U1013" s="40"/>
      <c r="V1013" s="40"/>
      <c r="W1013" s="40"/>
      <c r="X1013" s="40"/>
      <c r="Y1013" s="40"/>
      <c r="Z1013" s="40"/>
    </row>
    <row r="1014" spans="1:26" ht="13.5" customHeight="1" thickBot="1">
      <c r="A1014" s="100">
        <v>1207</v>
      </c>
      <c r="B1014" s="101" t="s">
        <v>1028</v>
      </c>
      <c r="C1014" s="101" t="s">
        <v>1029</v>
      </c>
      <c r="D1014" s="100">
        <v>3</v>
      </c>
      <c r="E1014" s="101" t="s">
        <v>190</v>
      </c>
      <c r="F1014" s="40"/>
      <c r="G1014" s="40"/>
      <c r="H1014" s="40"/>
      <c r="I1014" s="40"/>
      <c r="J1014" s="40"/>
      <c r="K1014" s="40"/>
      <c r="L1014" s="40"/>
      <c r="M1014" s="40"/>
      <c r="N1014" s="40"/>
      <c r="O1014" s="40"/>
      <c r="P1014" s="40"/>
      <c r="Q1014" s="40"/>
      <c r="R1014" s="40"/>
      <c r="S1014" s="40"/>
      <c r="T1014" s="40"/>
      <c r="U1014" s="40"/>
      <c r="V1014" s="40"/>
      <c r="W1014" s="40"/>
      <c r="X1014" s="40"/>
      <c r="Y1014" s="40"/>
      <c r="Z1014" s="40"/>
    </row>
    <row r="1015" spans="1:26" ht="13.5" customHeight="1" thickBot="1">
      <c r="A1015" s="100">
        <v>1208</v>
      </c>
      <c r="B1015" s="101" t="s">
        <v>1030</v>
      </c>
      <c r="C1015" s="101" t="s">
        <v>1031</v>
      </c>
      <c r="D1015" s="100">
        <v>3</v>
      </c>
      <c r="E1015" s="101" t="s">
        <v>190</v>
      </c>
      <c r="F1015" s="40"/>
      <c r="G1015" s="40"/>
      <c r="H1015" s="40"/>
      <c r="I1015" s="40"/>
      <c r="J1015" s="40"/>
      <c r="K1015" s="40"/>
      <c r="L1015" s="40"/>
      <c r="M1015" s="40"/>
      <c r="N1015" s="40"/>
      <c r="O1015" s="40"/>
      <c r="P1015" s="40"/>
      <c r="Q1015" s="40"/>
      <c r="R1015" s="40"/>
      <c r="S1015" s="40"/>
      <c r="T1015" s="40"/>
      <c r="U1015" s="40"/>
      <c r="V1015" s="40"/>
      <c r="W1015" s="40"/>
      <c r="X1015" s="40"/>
      <c r="Y1015" s="40"/>
      <c r="Z1015" s="40"/>
    </row>
    <row r="1016" spans="1:26" ht="13.5" customHeight="1" thickBot="1">
      <c r="A1016" s="100">
        <v>1209</v>
      </c>
      <c r="B1016" s="101" t="s">
        <v>1032</v>
      </c>
      <c r="C1016" s="101" t="s">
        <v>1033</v>
      </c>
      <c r="D1016" s="100">
        <v>3</v>
      </c>
      <c r="E1016" s="101" t="s">
        <v>190</v>
      </c>
      <c r="F1016" s="40"/>
      <c r="G1016" s="40"/>
      <c r="H1016" s="40"/>
      <c r="I1016" s="40"/>
      <c r="J1016" s="40"/>
      <c r="K1016" s="40"/>
      <c r="L1016" s="40"/>
      <c r="M1016" s="40"/>
      <c r="N1016" s="40"/>
      <c r="O1016" s="40"/>
      <c r="P1016" s="40"/>
      <c r="Q1016" s="40"/>
      <c r="R1016" s="40"/>
      <c r="S1016" s="40"/>
      <c r="T1016" s="40"/>
      <c r="U1016" s="40"/>
      <c r="V1016" s="40"/>
      <c r="W1016" s="40"/>
      <c r="X1016" s="40"/>
      <c r="Y1016" s="40"/>
      <c r="Z1016" s="40"/>
    </row>
    <row r="1017" spans="1:26" ht="13.5" customHeight="1" thickBot="1">
      <c r="A1017" s="100">
        <v>1210</v>
      </c>
      <c r="B1017" s="101" t="s">
        <v>1034</v>
      </c>
      <c r="C1017" s="101" t="s">
        <v>1035</v>
      </c>
      <c r="D1017" s="100">
        <v>3</v>
      </c>
      <c r="E1017" s="101" t="s">
        <v>190</v>
      </c>
      <c r="F1017" s="40"/>
      <c r="G1017" s="40"/>
      <c r="H1017" s="40"/>
      <c r="I1017" s="40"/>
      <c r="J1017" s="40"/>
      <c r="K1017" s="40"/>
      <c r="L1017" s="40"/>
      <c r="M1017" s="40"/>
      <c r="N1017" s="40"/>
      <c r="O1017" s="40"/>
      <c r="P1017" s="40"/>
      <c r="Q1017" s="40"/>
      <c r="R1017" s="40"/>
      <c r="S1017" s="40"/>
      <c r="T1017" s="40"/>
      <c r="U1017" s="40"/>
      <c r="V1017" s="40"/>
      <c r="W1017" s="40"/>
      <c r="X1017" s="40"/>
      <c r="Y1017" s="40"/>
      <c r="Z1017" s="40"/>
    </row>
    <row r="1018" spans="1:26" ht="13.5" customHeight="1" thickBot="1">
      <c r="A1018" s="100">
        <v>1211</v>
      </c>
      <c r="B1018" s="101" t="s">
        <v>1036</v>
      </c>
      <c r="C1018" s="101" t="s">
        <v>1037</v>
      </c>
      <c r="D1018" s="100">
        <v>3</v>
      </c>
      <c r="E1018" s="101" t="s">
        <v>190</v>
      </c>
      <c r="F1018" s="40"/>
      <c r="G1018" s="40"/>
      <c r="H1018" s="40"/>
      <c r="I1018" s="40"/>
      <c r="J1018" s="40"/>
      <c r="K1018" s="40"/>
      <c r="L1018" s="40"/>
      <c r="M1018" s="40"/>
      <c r="N1018" s="40"/>
      <c r="O1018" s="40"/>
      <c r="P1018" s="40"/>
      <c r="Q1018" s="40"/>
      <c r="R1018" s="40"/>
      <c r="S1018" s="40"/>
      <c r="T1018" s="40"/>
      <c r="U1018" s="40"/>
      <c r="V1018" s="40"/>
      <c r="W1018" s="40"/>
      <c r="X1018" s="40"/>
      <c r="Y1018" s="40"/>
      <c r="Z1018" s="40"/>
    </row>
    <row r="1019" spans="1:26" ht="13.5" customHeight="1" thickBot="1">
      <c r="A1019" s="100">
        <v>1213</v>
      </c>
      <c r="B1019" s="101" t="s">
        <v>1038</v>
      </c>
      <c r="C1019" s="101" t="s">
        <v>1039</v>
      </c>
      <c r="D1019" s="100">
        <v>3</v>
      </c>
      <c r="E1019" s="101" t="s">
        <v>266</v>
      </c>
      <c r="F1019" s="40"/>
      <c r="G1019" s="40"/>
      <c r="H1019" s="40"/>
      <c r="I1019" s="40"/>
      <c r="J1019" s="40"/>
      <c r="K1019" s="40"/>
      <c r="L1019" s="40"/>
      <c r="M1019" s="40"/>
      <c r="N1019" s="40"/>
      <c r="O1019" s="40"/>
      <c r="P1019" s="40"/>
      <c r="Q1019" s="40"/>
      <c r="R1019" s="40"/>
      <c r="S1019" s="40"/>
      <c r="T1019" s="40"/>
      <c r="U1019" s="40"/>
      <c r="V1019" s="40"/>
      <c r="W1019" s="40"/>
      <c r="X1019" s="40"/>
      <c r="Y1019" s="40"/>
      <c r="Z1019" s="40"/>
    </row>
    <row r="1020" spans="1:26" ht="13.5" customHeight="1" thickBot="1">
      <c r="A1020" s="100">
        <v>1215</v>
      </c>
      <c r="B1020" s="101" t="s">
        <v>1040</v>
      </c>
      <c r="C1020" s="101" t="s">
        <v>1041</v>
      </c>
      <c r="D1020" s="100">
        <v>3</v>
      </c>
      <c r="E1020" s="101" t="s">
        <v>266</v>
      </c>
      <c r="F1020" s="40"/>
      <c r="G1020" s="40"/>
      <c r="H1020" s="40"/>
      <c r="I1020" s="40"/>
      <c r="J1020" s="40"/>
      <c r="K1020" s="40"/>
      <c r="L1020" s="40"/>
      <c r="M1020" s="40"/>
      <c r="N1020" s="40"/>
      <c r="O1020" s="40"/>
      <c r="P1020" s="40"/>
      <c r="Q1020" s="40"/>
      <c r="R1020" s="40"/>
      <c r="S1020" s="40"/>
      <c r="T1020" s="40"/>
      <c r="U1020" s="40"/>
      <c r="V1020" s="40"/>
      <c r="W1020" s="40"/>
      <c r="X1020" s="40"/>
      <c r="Y1020" s="40"/>
      <c r="Z1020" s="40"/>
    </row>
    <row r="1021" spans="1:26" ht="13.5" customHeight="1" thickBot="1">
      <c r="A1021" s="100">
        <v>1216</v>
      </c>
      <c r="B1021" s="101" t="s">
        <v>1042</v>
      </c>
      <c r="C1021" s="101" t="s">
        <v>1043</v>
      </c>
      <c r="D1021" s="100">
        <v>3</v>
      </c>
      <c r="E1021" s="101" t="s">
        <v>106</v>
      </c>
      <c r="F1021" s="40"/>
      <c r="G1021" s="40"/>
      <c r="H1021" s="40"/>
      <c r="I1021" s="40"/>
      <c r="J1021" s="40"/>
      <c r="K1021" s="40"/>
      <c r="L1021" s="40"/>
      <c r="M1021" s="40"/>
      <c r="N1021" s="40"/>
      <c r="O1021" s="40"/>
      <c r="P1021" s="40"/>
      <c r="Q1021" s="40"/>
      <c r="R1021" s="40"/>
      <c r="S1021" s="40"/>
      <c r="T1021" s="40"/>
      <c r="U1021" s="40"/>
      <c r="V1021" s="40"/>
      <c r="W1021" s="40"/>
      <c r="X1021" s="40"/>
      <c r="Y1021" s="40"/>
      <c r="Z1021" s="40"/>
    </row>
    <row r="1022" spans="1:26" ht="13.5" customHeight="1" thickBot="1">
      <c r="A1022" s="100">
        <v>1218</v>
      </c>
      <c r="B1022" s="101" t="s">
        <v>1044</v>
      </c>
      <c r="C1022" s="101" t="s">
        <v>1045</v>
      </c>
      <c r="D1022" s="100">
        <v>3</v>
      </c>
      <c r="E1022" s="101" t="s">
        <v>128</v>
      </c>
      <c r="F1022" s="40"/>
      <c r="G1022" s="40"/>
      <c r="H1022" s="40"/>
      <c r="I1022" s="40"/>
      <c r="J1022" s="40"/>
      <c r="K1022" s="40"/>
      <c r="L1022" s="40"/>
      <c r="M1022" s="40"/>
      <c r="N1022" s="40"/>
      <c r="O1022" s="40"/>
      <c r="P1022" s="40"/>
      <c r="Q1022" s="40"/>
      <c r="R1022" s="40"/>
      <c r="S1022" s="40"/>
      <c r="T1022" s="40"/>
      <c r="U1022" s="40"/>
      <c r="V1022" s="40"/>
      <c r="W1022" s="40"/>
      <c r="X1022" s="40"/>
      <c r="Y1022" s="40"/>
      <c r="Z1022" s="40"/>
    </row>
    <row r="1023" spans="1:26" ht="13.5" customHeight="1" thickBot="1">
      <c r="A1023" s="100">
        <v>1221</v>
      </c>
      <c r="B1023" s="101" t="s">
        <v>1046</v>
      </c>
      <c r="C1023" s="101" t="s">
        <v>1047</v>
      </c>
      <c r="D1023" s="100">
        <v>3</v>
      </c>
      <c r="E1023" s="101" t="s">
        <v>179</v>
      </c>
      <c r="F1023" s="40"/>
      <c r="G1023" s="40"/>
      <c r="H1023" s="40"/>
      <c r="I1023" s="40"/>
      <c r="J1023" s="40"/>
      <c r="K1023" s="40"/>
      <c r="L1023" s="40"/>
      <c r="M1023" s="40"/>
      <c r="N1023" s="40"/>
      <c r="O1023" s="40"/>
      <c r="P1023" s="40"/>
      <c r="Q1023" s="40"/>
      <c r="R1023" s="40"/>
      <c r="S1023" s="40"/>
      <c r="T1023" s="40"/>
      <c r="U1023" s="40"/>
      <c r="V1023" s="40"/>
      <c r="W1023" s="40"/>
      <c r="X1023" s="40"/>
      <c r="Y1023" s="40"/>
      <c r="Z1023" s="40"/>
    </row>
    <row r="1024" spans="1:26" ht="13.5" customHeight="1" thickBot="1">
      <c r="A1024" s="100">
        <v>1222</v>
      </c>
      <c r="B1024" s="101" t="s">
        <v>1048</v>
      </c>
      <c r="C1024" s="101" t="s">
        <v>1049</v>
      </c>
      <c r="D1024" s="100">
        <v>3</v>
      </c>
      <c r="E1024" s="101" t="s">
        <v>103</v>
      </c>
      <c r="F1024" s="40"/>
      <c r="G1024" s="40"/>
      <c r="H1024" s="40"/>
      <c r="I1024" s="40"/>
      <c r="J1024" s="40"/>
      <c r="K1024" s="40"/>
      <c r="L1024" s="40"/>
      <c r="M1024" s="40"/>
      <c r="N1024" s="40"/>
      <c r="O1024" s="40"/>
      <c r="P1024" s="40"/>
      <c r="Q1024" s="40"/>
      <c r="R1024" s="40"/>
      <c r="S1024" s="40"/>
      <c r="T1024" s="40"/>
      <c r="U1024" s="40"/>
      <c r="V1024" s="40"/>
      <c r="W1024" s="40"/>
      <c r="X1024" s="40"/>
      <c r="Y1024" s="40"/>
      <c r="Z1024" s="40"/>
    </row>
    <row r="1025" spans="1:26" ht="13.5" customHeight="1" thickBot="1">
      <c r="A1025" s="100">
        <v>1223</v>
      </c>
      <c r="B1025" s="101" t="s">
        <v>1050</v>
      </c>
      <c r="C1025" s="101" t="s">
        <v>1051</v>
      </c>
      <c r="D1025" s="100">
        <v>3</v>
      </c>
      <c r="E1025" s="101" t="s">
        <v>103</v>
      </c>
      <c r="F1025" s="40"/>
      <c r="G1025" s="40"/>
      <c r="H1025" s="40"/>
      <c r="I1025" s="40"/>
      <c r="J1025" s="40"/>
      <c r="K1025" s="40"/>
      <c r="L1025" s="40"/>
      <c r="M1025" s="40"/>
      <c r="N1025" s="40"/>
      <c r="O1025" s="40"/>
      <c r="P1025" s="40"/>
      <c r="Q1025" s="40"/>
      <c r="R1025" s="40"/>
      <c r="S1025" s="40"/>
      <c r="T1025" s="40"/>
      <c r="U1025" s="40"/>
      <c r="V1025" s="40"/>
      <c r="W1025" s="40"/>
      <c r="X1025" s="40"/>
      <c r="Y1025" s="40"/>
      <c r="Z1025" s="40"/>
    </row>
    <row r="1026" spans="1:26" ht="13.5" customHeight="1" thickBot="1">
      <c r="A1026" s="100">
        <v>1225</v>
      </c>
      <c r="B1026" s="101" t="s">
        <v>1052</v>
      </c>
      <c r="C1026" s="101" t="s">
        <v>1053</v>
      </c>
      <c r="D1026" s="100">
        <v>3</v>
      </c>
      <c r="E1026" s="101" t="s">
        <v>280</v>
      </c>
      <c r="F1026" s="40"/>
      <c r="G1026" s="40"/>
      <c r="H1026" s="40"/>
      <c r="I1026" s="40"/>
      <c r="J1026" s="40"/>
      <c r="K1026" s="40"/>
      <c r="L1026" s="40"/>
      <c r="M1026" s="40"/>
      <c r="N1026" s="40"/>
      <c r="O1026" s="40"/>
      <c r="P1026" s="40"/>
      <c r="Q1026" s="40"/>
      <c r="R1026" s="40"/>
      <c r="S1026" s="40"/>
      <c r="T1026" s="40"/>
      <c r="U1026" s="40"/>
      <c r="V1026" s="40"/>
      <c r="W1026" s="40"/>
      <c r="X1026" s="40"/>
      <c r="Y1026" s="40"/>
      <c r="Z1026" s="40"/>
    </row>
    <row r="1027" spans="1:26" ht="13.5" customHeight="1" thickBot="1">
      <c r="A1027" s="100">
        <v>1226</v>
      </c>
      <c r="B1027" s="101" t="s">
        <v>1054</v>
      </c>
      <c r="C1027" s="101" t="s">
        <v>1055</v>
      </c>
      <c r="D1027" s="100">
        <v>3</v>
      </c>
      <c r="E1027" s="101" t="s">
        <v>280</v>
      </c>
      <c r="F1027" s="40"/>
      <c r="G1027" s="40"/>
      <c r="H1027" s="40"/>
      <c r="I1027" s="40"/>
      <c r="J1027" s="40"/>
      <c r="K1027" s="40"/>
      <c r="L1027" s="40"/>
      <c r="M1027" s="40"/>
      <c r="N1027" s="40"/>
      <c r="O1027" s="40"/>
      <c r="P1027" s="40"/>
      <c r="Q1027" s="40"/>
      <c r="R1027" s="40"/>
      <c r="S1027" s="40"/>
      <c r="T1027" s="40"/>
      <c r="U1027" s="40"/>
      <c r="V1027" s="40"/>
      <c r="W1027" s="40"/>
      <c r="X1027" s="40"/>
      <c r="Y1027" s="40"/>
      <c r="Z1027" s="40"/>
    </row>
    <row r="1028" spans="1:26" ht="13.5" customHeight="1" thickBot="1">
      <c r="A1028" s="100">
        <v>1227</v>
      </c>
      <c r="B1028" s="101" t="s">
        <v>1056</v>
      </c>
      <c r="C1028" s="101" t="s">
        <v>1057</v>
      </c>
      <c r="D1028" s="100">
        <v>3</v>
      </c>
      <c r="E1028" s="101" t="s">
        <v>740</v>
      </c>
      <c r="F1028" s="40"/>
      <c r="G1028" s="40"/>
      <c r="H1028" s="40"/>
      <c r="I1028" s="40"/>
      <c r="J1028" s="40"/>
      <c r="K1028" s="40"/>
      <c r="L1028" s="40"/>
      <c r="M1028" s="40"/>
      <c r="N1028" s="40"/>
      <c r="O1028" s="40"/>
      <c r="P1028" s="40"/>
      <c r="Q1028" s="40"/>
      <c r="R1028" s="40"/>
      <c r="S1028" s="40"/>
      <c r="T1028" s="40"/>
      <c r="U1028" s="40"/>
      <c r="V1028" s="40"/>
      <c r="W1028" s="40"/>
      <c r="X1028" s="40"/>
      <c r="Y1028" s="40"/>
      <c r="Z1028" s="40"/>
    </row>
    <row r="1029" spans="1:26" ht="13.5" customHeight="1" thickBot="1">
      <c r="A1029" s="100">
        <v>1232</v>
      </c>
      <c r="B1029" s="101" t="s">
        <v>1058</v>
      </c>
      <c r="C1029" s="101" t="s">
        <v>1059</v>
      </c>
      <c r="D1029" s="100">
        <v>3</v>
      </c>
      <c r="E1029" s="101" t="s">
        <v>159</v>
      </c>
      <c r="F1029" s="40"/>
      <c r="G1029" s="40"/>
      <c r="H1029" s="40"/>
      <c r="I1029" s="40"/>
      <c r="J1029" s="40"/>
      <c r="K1029" s="40"/>
      <c r="L1029" s="40"/>
      <c r="M1029" s="40"/>
      <c r="N1029" s="40"/>
      <c r="O1029" s="40"/>
      <c r="P1029" s="40"/>
      <c r="Q1029" s="40"/>
      <c r="R1029" s="40"/>
      <c r="S1029" s="40"/>
      <c r="T1029" s="40"/>
      <c r="U1029" s="40"/>
      <c r="V1029" s="40"/>
      <c r="W1029" s="40"/>
      <c r="X1029" s="40"/>
      <c r="Y1029" s="40"/>
      <c r="Z1029" s="40"/>
    </row>
    <row r="1030" spans="1:26" ht="13.5" customHeight="1" thickBot="1">
      <c r="A1030" s="100">
        <v>1233</v>
      </c>
      <c r="B1030" s="101" t="s">
        <v>1060</v>
      </c>
      <c r="C1030" s="101" t="s">
        <v>1061</v>
      </c>
      <c r="D1030" s="100">
        <v>3</v>
      </c>
      <c r="E1030" s="101" t="s">
        <v>159</v>
      </c>
      <c r="F1030" s="40"/>
      <c r="G1030" s="40"/>
      <c r="H1030" s="40"/>
      <c r="I1030" s="40"/>
      <c r="J1030" s="40"/>
      <c r="K1030" s="40"/>
      <c r="L1030" s="40"/>
      <c r="M1030" s="40"/>
      <c r="N1030" s="40"/>
      <c r="O1030" s="40"/>
      <c r="P1030" s="40"/>
      <c r="Q1030" s="40"/>
      <c r="R1030" s="40"/>
      <c r="S1030" s="40"/>
      <c r="T1030" s="40"/>
      <c r="U1030" s="40"/>
      <c r="V1030" s="40"/>
      <c r="W1030" s="40"/>
      <c r="X1030" s="40"/>
      <c r="Y1030" s="40"/>
      <c r="Z1030" s="40"/>
    </row>
    <row r="1031" spans="1:26" ht="13.5" customHeight="1" thickBot="1">
      <c r="A1031" s="100">
        <v>1234</v>
      </c>
      <c r="B1031" s="101" t="s">
        <v>1062</v>
      </c>
      <c r="C1031" s="101" t="s">
        <v>1063</v>
      </c>
      <c r="D1031" s="100">
        <v>3</v>
      </c>
      <c r="E1031" s="101" t="s">
        <v>159</v>
      </c>
      <c r="F1031" s="40"/>
      <c r="G1031" s="40"/>
      <c r="H1031" s="40"/>
      <c r="I1031" s="40"/>
      <c r="J1031" s="40"/>
      <c r="K1031" s="40"/>
      <c r="L1031" s="40"/>
      <c r="M1031" s="40"/>
      <c r="N1031" s="40"/>
      <c r="O1031" s="40"/>
      <c r="P1031" s="40"/>
      <c r="Q1031" s="40"/>
      <c r="R1031" s="40"/>
      <c r="S1031" s="40"/>
      <c r="T1031" s="40"/>
      <c r="U1031" s="40"/>
      <c r="V1031" s="40"/>
      <c r="W1031" s="40"/>
      <c r="X1031" s="40"/>
      <c r="Y1031" s="40"/>
      <c r="Z1031" s="40"/>
    </row>
    <row r="1032" spans="1:26" ht="13.5" customHeight="1" thickBot="1">
      <c r="A1032" s="100">
        <v>1235</v>
      </c>
      <c r="B1032" s="101" t="s">
        <v>1064</v>
      </c>
      <c r="C1032" s="101" t="s">
        <v>1065</v>
      </c>
      <c r="D1032" s="100">
        <v>3</v>
      </c>
      <c r="E1032" s="101" t="s">
        <v>159</v>
      </c>
      <c r="F1032" s="40"/>
      <c r="G1032" s="40"/>
      <c r="H1032" s="40"/>
      <c r="I1032" s="40"/>
      <c r="J1032" s="40"/>
      <c r="K1032" s="40"/>
      <c r="L1032" s="40"/>
      <c r="M1032" s="40"/>
      <c r="N1032" s="40"/>
      <c r="O1032" s="40"/>
      <c r="P1032" s="40"/>
      <c r="Q1032" s="40"/>
      <c r="R1032" s="40"/>
      <c r="S1032" s="40"/>
      <c r="T1032" s="40"/>
      <c r="U1032" s="40"/>
      <c r="V1032" s="40"/>
      <c r="W1032" s="40"/>
      <c r="X1032" s="40"/>
      <c r="Y1032" s="40"/>
      <c r="Z1032" s="40"/>
    </row>
    <row r="1033" spans="1:26" ht="13.5" customHeight="1" thickBot="1">
      <c r="A1033" s="100">
        <v>1236</v>
      </c>
      <c r="B1033" s="101" t="s">
        <v>1066</v>
      </c>
      <c r="C1033" s="101" t="s">
        <v>1067</v>
      </c>
      <c r="D1033" s="100">
        <v>3</v>
      </c>
      <c r="E1033" s="101" t="s">
        <v>159</v>
      </c>
      <c r="F1033" s="40"/>
      <c r="G1033" s="40"/>
      <c r="H1033" s="40"/>
      <c r="I1033" s="40"/>
      <c r="J1033" s="40"/>
      <c r="K1033" s="40"/>
      <c r="L1033" s="40"/>
      <c r="M1033" s="40"/>
      <c r="N1033" s="40"/>
      <c r="O1033" s="40"/>
      <c r="P1033" s="40"/>
      <c r="Q1033" s="40"/>
      <c r="R1033" s="40"/>
      <c r="S1033" s="40"/>
      <c r="T1033" s="40"/>
      <c r="U1033" s="40"/>
      <c r="V1033" s="40"/>
      <c r="W1033" s="40"/>
      <c r="X1033" s="40"/>
      <c r="Y1033" s="40"/>
      <c r="Z1033" s="40"/>
    </row>
    <row r="1034" spans="1:26" ht="13.5" customHeight="1" thickBot="1">
      <c r="A1034" s="100">
        <v>1237</v>
      </c>
      <c r="B1034" s="101" t="s">
        <v>1068</v>
      </c>
      <c r="C1034" s="101" t="s">
        <v>1069</v>
      </c>
      <c r="D1034" s="100">
        <v>3</v>
      </c>
      <c r="E1034" s="101" t="s">
        <v>159</v>
      </c>
      <c r="F1034" s="40"/>
      <c r="G1034" s="40"/>
      <c r="H1034" s="40"/>
      <c r="I1034" s="40"/>
      <c r="J1034" s="40"/>
      <c r="K1034" s="40"/>
      <c r="L1034" s="40"/>
      <c r="M1034" s="40"/>
      <c r="N1034" s="40"/>
      <c r="O1034" s="40"/>
      <c r="P1034" s="40"/>
      <c r="Q1034" s="40"/>
      <c r="R1034" s="40"/>
      <c r="S1034" s="40"/>
      <c r="T1034" s="40"/>
      <c r="U1034" s="40"/>
      <c r="V1034" s="40"/>
      <c r="W1034" s="40"/>
      <c r="X1034" s="40"/>
      <c r="Y1034" s="40"/>
      <c r="Z1034" s="40"/>
    </row>
    <row r="1035" spans="1:26" ht="13.5" customHeight="1" thickBot="1">
      <c r="A1035" s="100">
        <v>1238</v>
      </c>
      <c r="B1035" s="101" t="s">
        <v>1070</v>
      </c>
      <c r="C1035" s="101" t="s">
        <v>1071</v>
      </c>
      <c r="D1035" s="100">
        <v>3</v>
      </c>
      <c r="E1035" s="101" t="s">
        <v>159</v>
      </c>
      <c r="F1035" s="40"/>
      <c r="G1035" s="40"/>
      <c r="H1035" s="40"/>
      <c r="I1035" s="40"/>
      <c r="J1035" s="40"/>
      <c r="K1035" s="40"/>
      <c r="L1035" s="40"/>
      <c r="M1035" s="40"/>
      <c r="N1035" s="40"/>
      <c r="O1035" s="40"/>
      <c r="P1035" s="40"/>
      <c r="Q1035" s="40"/>
      <c r="R1035" s="40"/>
      <c r="S1035" s="40"/>
      <c r="T1035" s="40"/>
      <c r="U1035" s="40"/>
      <c r="V1035" s="40"/>
      <c r="W1035" s="40"/>
      <c r="X1035" s="40"/>
      <c r="Y1035" s="40"/>
      <c r="Z1035" s="40"/>
    </row>
    <row r="1036" spans="1:26" ht="13.5" customHeight="1" thickBot="1">
      <c r="A1036" s="100">
        <v>1239</v>
      </c>
      <c r="B1036" s="101" t="s">
        <v>1072</v>
      </c>
      <c r="C1036" s="101" t="s">
        <v>1073</v>
      </c>
      <c r="D1036" s="100">
        <v>3</v>
      </c>
      <c r="E1036" s="101" t="s">
        <v>159</v>
      </c>
      <c r="F1036" s="40"/>
      <c r="G1036" s="40"/>
      <c r="H1036" s="40"/>
      <c r="I1036" s="40"/>
      <c r="J1036" s="40"/>
      <c r="K1036" s="40"/>
      <c r="L1036" s="40"/>
      <c r="M1036" s="40"/>
      <c r="N1036" s="40"/>
      <c r="O1036" s="40"/>
      <c r="P1036" s="40"/>
      <c r="Q1036" s="40"/>
      <c r="R1036" s="40"/>
      <c r="S1036" s="40"/>
      <c r="T1036" s="40"/>
      <c r="U1036" s="40"/>
      <c r="V1036" s="40"/>
      <c r="W1036" s="40"/>
      <c r="X1036" s="40"/>
      <c r="Y1036" s="40"/>
      <c r="Z1036" s="40"/>
    </row>
    <row r="1037" spans="1:26" ht="13.5" customHeight="1" thickBot="1">
      <c r="A1037" s="100">
        <v>1240</v>
      </c>
      <c r="B1037" s="101" t="s">
        <v>1074</v>
      </c>
      <c r="C1037" s="101" t="s">
        <v>1075</v>
      </c>
      <c r="D1037" s="100">
        <v>3</v>
      </c>
      <c r="E1037" s="101" t="s">
        <v>85</v>
      </c>
      <c r="F1037" s="40"/>
      <c r="G1037" s="40"/>
      <c r="H1037" s="40"/>
      <c r="I1037" s="40"/>
      <c r="J1037" s="40"/>
      <c r="K1037" s="40"/>
      <c r="L1037" s="40"/>
      <c r="M1037" s="40"/>
      <c r="N1037" s="40"/>
      <c r="O1037" s="40"/>
      <c r="P1037" s="40"/>
      <c r="Q1037" s="40"/>
      <c r="R1037" s="40"/>
      <c r="S1037" s="40"/>
      <c r="T1037" s="40"/>
      <c r="U1037" s="40"/>
      <c r="V1037" s="40"/>
      <c r="W1037" s="40"/>
      <c r="X1037" s="40"/>
      <c r="Y1037" s="40"/>
      <c r="Z1037" s="40"/>
    </row>
    <row r="1038" spans="1:26" ht="13.5" customHeight="1" thickBot="1">
      <c r="A1038" s="100">
        <v>1241</v>
      </c>
      <c r="B1038" s="101" t="s">
        <v>1076</v>
      </c>
      <c r="C1038" s="101" t="s">
        <v>1077</v>
      </c>
      <c r="D1038" s="100">
        <v>3</v>
      </c>
      <c r="E1038" s="101" t="s">
        <v>85</v>
      </c>
      <c r="F1038" s="40"/>
      <c r="G1038" s="40"/>
      <c r="H1038" s="40"/>
      <c r="I1038" s="40"/>
      <c r="J1038" s="40"/>
      <c r="K1038" s="40"/>
      <c r="L1038" s="40"/>
      <c r="M1038" s="40"/>
      <c r="N1038" s="40"/>
      <c r="O1038" s="40"/>
      <c r="P1038" s="40"/>
      <c r="Q1038" s="40"/>
      <c r="R1038" s="40"/>
      <c r="S1038" s="40"/>
      <c r="T1038" s="40"/>
      <c r="U1038" s="40"/>
      <c r="V1038" s="40"/>
      <c r="W1038" s="40"/>
      <c r="X1038" s="40"/>
      <c r="Y1038" s="40"/>
      <c r="Z1038" s="40"/>
    </row>
    <row r="1039" spans="1:26" ht="13.5" customHeight="1" thickBot="1">
      <c r="A1039" s="100">
        <v>1242</v>
      </c>
      <c r="B1039" s="101" t="s">
        <v>1078</v>
      </c>
      <c r="C1039" s="101" t="s">
        <v>1079</v>
      </c>
      <c r="D1039" s="100">
        <v>3</v>
      </c>
      <c r="E1039" s="101" t="s">
        <v>85</v>
      </c>
      <c r="F1039" s="40"/>
      <c r="G1039" s="40"/>
      <c r="H1039" s="40"/>
      <c r="I1039" s="40"/>
      <c r="J1039" s="40"/>
      <c r="K1039" s="40"/>
      <c r="L1039" s="40"/>
      <c r="M1039" s="40"/>
      <c r="N1039" s="40"/>
      <c r="O1039" s="40"/>
      <c r="P1039" s="40"/>
      <c r="Q1039" s="40"/>
      <c r="R1039" s="40"/>
      <c r="S1039" s="40"/>
      <c r="T1039" s="40"/>
      <c r="U1039" s="40"/>
      <c r="V1039" s="40"/>
      <c r="W1039" s="40"/>
      <c r="X1039" s="40"/>
      <c r="Y1039" s="40"/>
      <c r="Z1039" s="40"/>
    </row>
    <row r="1040" spans="1:26" ht="13.5" customHeight="1" thickBot="1">
      <c r="A1040" s="100">
        <v>1243</v>
      </c>
      <c r="B1040" s="101" t="s">
        <v>1080</v>
      </c>
      <c r="C1040" s="101" t="s">
        <v>1081</v>
      </c>
      <c r="D1040" s="100">
        <v>3</v>
      </c>
      <c r="E1040" s="101" t="s">
        <v>85</v>
      </c>
      <c r="F1040" s="40"/>
      <c r="G1040" s="40"/>
      <c r="H1040" s="40"/>
      <c r="I1040" s="40"/>
      <c r="J1040" s="40"/>
      <c r="K1040" s="40"/>
      <c r="L1040" s="40"/>
      <c r="M1040" s="40"/>
      <c r="N1040" s="40"/>
      <c r="O1040" s="40"/>
      <c r="P1040" s="40"/>
      <c r="Q1040" s="40"/>
      <c r="R1040" s="40"/>
      <c r="S1040" s="40"/>
      <c r="T1040" s="40"/>
      <c r="U1040" s="40"/>
      <c r="V1040" s="40"/>
      <c r="W1040" s="40"/>
      <c r="X1040" s="40"/>
      <c r="Y1040" s="40"/>
      <c r="Z1040" s="40"/>
    </row>
    <row r="1041" spans="1:26" ht="13.5" customHeight="1" thickBot="1">
      <c r="A1041" s="100">
        <v>1244</v>
      </c>
      <c r="B1041" s="101" t="s">
        <v>1082</v>
      </c>
      <c r="C1041" s="101" t="s">
        <v>1083</v>
      </c>
      <c r="D1041" s="100">
        <v>3</v>
      </c>
      <c r="E1041" s="101" t="s">
        <v>85</v>
      </c>
      <c r="F1041" s="40"/>
      <c r="G1041" s="40"/>
      <c r="H1041" s="40"/>
      <c r="I1041" s="40"/>
      <c r="J1041" s="40"/>
      <c r="K1041" s="40"/>
      <c r="L1041" s="40"/>
      <c r="M1041" s="40"/>
      <c r="N1041" s="40"/>
      <c r="O1041" s="40"/>
      <c r="P1041" s="40"/>
      <c r="Q1041" s="40"/>
      <c r="R1041" s="40"/>
      <c r="S1041" s="40"/>
      <c r="T1041" s="40"/>
      <c r="U1041" s="40"/>
      <c r="V1041" s="40"/>
      <c r="W1041" s="40"/>
      <c r="X1041" s="40"/>
      <c r="Y1041" s="40"/>
      <c r="Z1041" s="40"/>
    </row>
    <row r="1042" spans="1:26" ht="13.5" customHeight="1" thickBot="1">
      <c r="A1042" s="100">
        <v>1245</v>
      </c>
      <c r="B1042" s="101" t="s">
        <v>1084</v>
      </c>
      <c r="C1042" s="101" t="s">
        <v>1085</v>
      </c>
      <c r="D1042" s="100">
        <v>3</v>
      </c>
      <c r="E1042" s="101" t="s">
        <v>111</v>
      </c>
      <c r="F1042" s="40"/>
      <c r="G1042" s="40"/>
      <c r="H1042" s="40"/>
      <c r="I1042" s="40"/>
      <c r="J1042" s="40"/>
      <c r="K1042" s="40"/>
      <c r="L1042" s="40"/>
      <c r="M1042" s="40"/>
      <c r="N1042" s="40"/>
      <c r="O1042" s="40"/>
      <c r="P1042" s="40"/>
      <c r="Q1042" s="40"/>
      <c r="R1042" s="40"/>
      <c r="S1042" s="40"/>
      <c r="T1042" s="40"/>
      <c r="U1042" s="40"/>
      <c r="V1042" s="40"/>
      <c r="W1042" s="40"/>
      <c r="X1042" s="40"/>
      <c r="Y1042" s="40"/>
      <c r="Z1042" s="40"/>
    </row>
    <row r="1043" spans="1:26" ht="13.5" customHeight="1" thickBot="1">
      <c r="A1043" s="100">
        <v>1246</v>
      </c>
      <c r="B1043" s="101" t="s">
        <v>1086</v>
      </c>
      <c r="C1043" s="101" t="s">
        <v>1087</v>
      </c>
      <c r="D1043" s="100">
        <v>3</v>
      </c>
      <c r="E1043" s="101" t="s">
        <v>111</v>
      </c>
      <c r="F1043" s="40"/>
      <c r="G1043" s="40"/>
      <c r="H1043" s="40"/>
      <c r="I1043" s="40"/>
      <c r="J1043" s="40"/>
      <c r="K1043" s="40"/>
      <c r="L1043" s="40"/>
      <c r="M1043" s="40"/>
      <c r="N1043" s="40"/>
      <c r="O1043" s="40"/>
      <c r="P1043" s="40"/>
      <c r="Q1043" s="40"/>
      <c r="R1043" s="40"/>
      <c r="S1043" s="40"/>
      <c r="T1043" s="40"/>
      <c r="U1043" s="40"/>
      <c r="V1043" s="40"/>
      <c r="W1043" s="40"/>
      <c r="X1043" s="40"/>
      <c r="Y1043" s="40"/>
      <c r="Z1043" s="40"/>
    </row>
    <row r="1044" spans="1:26" ht="13.5" customHeight="1" thickBot="1">
      <c r="A1044" s="100">
        <v>1248</v>
      </c>
      <c r="B1044" s="101" t="s">
        <v>1088</v>
      </c>
      <c r="C1044" s="101" t="s">
        <v>1089</v>
      </c>
      <c r="D1044" s="100">
        <v>3</v>
      </c>
      <c r="E1044" s="101" t="s">
        <v>111</v>
      </c>
      <c r="F1044" s="40"/>
      <c r="G1044" s="40"/>
      <c r="H1044" s="40"/>
      <c r="I1044" s="40"/>
      <c r="J1044" s="40"/>
      <c r="K1044" s="40"/>
      <c r="L1044" s="40"/>
      <c r="M1044" s="40"/>
      <c r="N1044" s="40"/>
      <c r="O1044" s="40"/>
      <c r="P1044" s="40"/>
      <c r="Q1044" s="40"/>
      <c r="R1044" s="40"/>
      <c r="S1044" s="40"/>
      <c r="T1044" s="40"/>
      <c r="U1044" s="40"/>
      <c r="V1044" s="40"/>
      <c r="W1044" s="40"/>
      <c r="X1044" s="40"/>
      <c r="Y1044" s="40"/>
      <c r="Z1044" s="40"/>
    </row>
    <row r="1045" spans="1:26" ht="13.5" customHeight="1" thickBot="1">
      <c r="A1045" s="100">
        <v>1249</v>
      </c>
      <c r="B1045" s="101" t="s">
        <v>1090</v>
      </c>
      <c r="C1045" s="101" t="s">
        <v>1091</v>
      </c>
      <c r="D1045" s="100">
        <v>3</v>
      </c>
      <c r="E1045" s="101" t="s">
        <v>111</v>
      </c>
      <c r="F1045" s="40"/>
      <c r="G1045" s="40"/>
      <c r="H1045" s="40"/>
      <c r="I1045" s="40"/>
      <c r="J1045" s="40"/>
      <c r="K1045" s="40"/>
      <c r="L1045" s="40"/>
      <c r="M1045" s="40"/>
      <c r="N1045" s="40"/>
      <c r="O1045" s="40"/>
      <c r="P1045" s="40"/>
      <c r="Q1045" s="40"/>
      <c r="R1045" s="40"/>
      <c r="S1045" s="40"/>
      <c r="T1045" s="40"/>
      <c r="U1045" s="40"/>
      <c r="V1045" s="40"/>
      <c r="W1045" s="40"/>
      <c r="X1045" s="40"/>
      <c r="Y1045" s="40"/>
      <c r="Z1045" s="40"/>
    </row>
    <row r="1046" spans="1:26" ht="13.5" customHeight="1" thickBot="1">
      <c r="A1046" s="100">
        <v>1250</v>
      </c>
      <c r="B1046" s="101" t="s">
        <v>1092</v>
      </c>
      <c r="C1046" s="101" t="s">
        <v>1093</v>
      </c>
      <c r="D1046" s="100">
        <v>3</v>
      </c>
      <c r="E1046" s="101" t="s">
        <v>111</v>
      </c>
      <c r="F1046" s="40"/>
      <c r="G1046" s="40"/>
      <c r="H1046" s="40"/>
      <c r="I1046" s="40"/>
      <c r="J1046" s="40"/>
      <c r="K1046" s="40"/>
      <c r="L1046" s="40"/>
      <c r="M1046" s="40"/>
      <c r="N1046" s="40"/>
      <c r="O1046" s="40"/>
      <c r="P1046" s="40"/>
      <c r="Q1046" s="40"/>
      <c r="R1046" s="40"/>
      <c r="S1046" s="40"/>
      <c r="T1046" s="40"/>
      <c r="U1046" s="40"/>
      <c r="V1046" s="40"/>
      <c r="W1046" s="40"/>
      <c r="X1046" s="40"/>
      <c r="Y1046" s="40"/>
      <c r="Z1046" s="40"/>
    </row>
    <row r="1047" spans="1:26" ht="13.5" customHeight="1" thickBot="1">
      <c r="A1047" s="100">
        <v>1251</v>
      </c>
      <c r="B1047" s="101" t="s">
        <v>1094</v>
      </c>
      <c r="C1047" s="101" t="s">
        <v>1095</v>
      </c>
      <c r="D1047" s="100">
        <v>3</v>
      </c>
      <c r="E1047" s="101" t="s">
        <v>111</v>
      </c>
      <c r="F1047" s="40"/>
      <c r="G1047" s="40"/>
      <c r="H1047" s="40"/>
      <c r="I1047" s="40"/>
      <c r="J1047" s="40"/>
      <c r="K1047" s="40"/>
      <c r="L1047" s="40"/>
      <c r="M1047" s="40"/>
      <c r="N1047" s="40"/>
      <c r="O1047" s="40"/>
      <c r="P1047" s="40"/>
      <c r="Q1047" s="40"/>
      <c r="R1047" s="40"/>
      <c r="S1047" s="40"/>
      <c r="T1047" s="40"/>
      <c r="U1047" s="40"/>
      <c r="V1047" s="40"/>
      <c r="W1047" s="40"/>
      <c r="X1047" s="40"/>
      <c r="Y1047" s="40"/>
      <c r="Z1047" s="40"/>
    </row>
    <row r="1048" spans="1:26" ht="13.5" customHeight="1" thickBot="1">
      <c r="A1048" s="100">
        <v>1256</v>
      </c>
      <c r="B1048" s="101" t="s">
        <v>1097</v>
      </c>
      <c r="C1048" s="101" t="s">
        <v>1098</v>
      </c>
      <c r="D1048" s="100">
        <v>3</v>
      </c>
      <c r="E1048" s="101" t="s">
        <v>775</v>
      </c>
      <c r="F1048" s="40"/>
      <c r="G1048" s="40"/>
      <c r="H1048" s="40"/>
      <c r="I1048" s="40"/>
      <c r="J1048" s="40"/>
      <c r="K1048" s="40"/>
      <c r="L1048" s="40"/>
      <c r="M1048" s="40"/>
      <c r="N1048" s="40"/>
      <c r="O1048" s="40"/>
      <c r="P1048" s="40"/>
      <c r="Q1048" s="40"/>
      <c r="R1048" s="40"/>
      <c r="S1048" s="40"/>
      <c r="T1048" s="40"/>
      <c r="U1048" s="40"/>
      <c r="V1048" s="40"/>
      <c r="W1048" s="40"/>
      <c r="X1048" s="40"/>
      <c r="Y1048" s="40"/>
      <c r="Z1048" s="40"/>
    </row>
    <row r="1049" spans="1:26" ht="13.5" customHeight="1" thickBot="1">
      <c r="A1049" s="100">
        <v>1257</v>
      </c>
      <c r="B1049" s="101" t="s">
        <v>1099</v>
      </c>
      <c r="C1049" s="101" t="s">
        <v>1100</v>
      </c>
      <c r="D1049" s="100">
        <v>3</v>
      </c>
      <c r="E1049" s="101" t="s">
        <v>273</v>
      </c>
      <c r="F1049" s="40"/>
      <c r="G1049" s="40"/>
      <c r="H1049" s="40"/>
      <c r="I1049" s="40"/>
      <c r="J1049" s="40"/>
      <c r="K1049" s="40"/>
      <c r="L1049" s="40"/>
      <c r="M1049" s="40"/>
      <c r="N1049" s="40"/>
      <c r="O1049" s="40"/>
      <c r="P1049" s="40"/>
      <c r="Q1049" s="40"/>
      <c r="R1049" s="40"/>
      <c r="S1049" s="40"/>
      <c r="T1049" s="40"/>
      <c r="U1049" s="40"/>
      <c r="V1049" s="40"/>
      <c r="W1049" s="40"/>
      <c r="X1049" s="40"/>
      <c r="Y1049" s="40"/>
      <c r="Z1049" s="40"/>
    </row>
    <row r="1050" spans="1:26" ht="13.5" customHeight="1" thickBot="1">
      <c r="A1050" s="100">
        <v>1258</v>
      </c>
      <c r="B1050" s="101" t="s">
        <v>1101</v>
      </c>
      <c r="C1050" s="101" t="s">
        <v>1102</v>
      </c>
      <c r="D1050" s="100">
        <v>3</v>
      </c>
      <c r="E1050" s="101" t="s">
        <v>273</v>
      </c>
      <c r="F1050" s="40"/>
      <c r="G1050" s="40"/>
      <c r="H1050" s="40"/>
      <c r="I1050" s="40"/>
      <c r="J1050" s="40"/>
      <c r="K1050" s="40"/>
      <c r="L1050" s="40"/>
      <c r="M1050" s="40"/>
      <c r="N1050" s="40"/>
      <c r="O1050" s="40"/>
      <c r="P1050" s="40"/>
      <c r="Q1050" s="40"/>
      <c r="R1050" s="40"/>
      <c r="S1050" s="40"/>
      <c r="T1050" s="40"/>
      <c r="U1050" s="40"/>
      <c r="V1050" s="40"/>
      <c r="W1050" s="40"/>
      <c r="X1050" s="40"/>
      <c r="Y1050" s="40"/>
      <c r="Z1050" s="40"/>
    </row>
    <row r="1051" spans="1:26" ht="13.5" customHeight="1" thickBot="1">
      <c r="A1051" s="100">
        <v>1259</v>
      </c>
      <c r="B1051" s="101" t="s">
        <v>1103</v>
      </c>
      <c r="C1051" s="101" t="s">
        <v>1104</v>
      </c>
      <c r="D1051" s="100">
        <v>3</v>
      </c>
      <c r="E1051" s="101" t="s">
        <v>133</v>
      </c>
      <c r="F1051" s="40"/>
      <c r="G1051" s="40"/>
      <c r="H1051" s="40"/>
      <c r="I1051" s="40"/>
      <c r="J1051" s="40"/>
      <c r="K1051" s="40"/>
      <c r="L1051" s="40"/>
      <c r="M1051" s="40"/>
      <c r="N1051" s="40"/>
      <c r="O1051" s="40"/>
      <c r="P1051" s="40"/>
      <c r="Q1051" s="40"/>
      <c r="R1051" s="40"/>
      <c r="S1051" s="40"/>
      <c r="T1051" s="40"/>
      <c r="U1051" s="40"/>
      <c r="V1051" s="40"/>
      <c r="W1051" s="40"/>
      <c r="X1051" s="40"/>
      <c r="Y1051" s="40"/>
      <c r="Z1051" s="40"/>
    </row>
    <row r="1052" spans="1:26" ht="13.5" customHeight="1" thickBot="1">
      <c r="A1052" s="100">
        <v>1261</v>
      </c>
      <c r="B1052" s="101" t="s">
        <v>1105</v>
      </c>
      <c r="C1052" s="101" t="s">
        <v>1106</v>
      </c>
      <c r="D1052" s="100">
        <v>3</v>
      </c>
      <c r="E1052" s="101" t="s">
        <v>133</v>
      </c>
      <c r="F1052" s="40"/>
      <c r="G1052" s="40"/>
      <c r="H1052" s="40"/>
      <c r="I1052" s="40"/>
      <c r="J1052" s="40"/>
      <c r="K1052" s="40"/>
      <c r="L1052" s="40"/>
      <c r="M1052" s="40"/>
      <c r="N1052" s="40"/>
      <c r="O1052" s="40"/>
      <c r="P1052" s="40"/>
      <c r="Q1052" s="40"/>
      <c r="R1052" s="40"/>
      <c r="S1052" s="40"/>
      <c r="T1052" s="40"/>
      <c r="U1052" s="40"/>
      <c r="V1052" s="40"/>
      <c r="W1052" s="40"/>
      <c r="X1052" s="40"/>
      <c r="Y1052" s="40"/>
      <c r="Z1052" s="40"/>
    </row>
    <row r="1053" spans="1:26" ht="13.5" customHeight="1" thickBot="1">
      <c r="A1053" s="100">
        <v>1262</v>
      </c>
      <c r="B1053" s="101" t="s">
        <v>1107</v>
      </c>
      <c r="C1053" s="101" t="s">
        <v>1108</v>
      </c>
      <c r="D1053" s="100">
        <v>3</v>
      </c>
      <c r="E1053" s="101" t="s">
        <v>133</v>
      </c>
      <c r="F1053" s="40"/>
      <c r="G1053" s="40"/>
      <c r="H1053" s="40"/>
      <c r="I1053" s="40"/>
      <c r="J1053" s="40"/>
      <c r="K1053" s="40"/>
      <c r="L1053" s="40"/>
      <c r="M1053" s="40"/>
      <c r="N1053" s="40"/>
      <c r="O1053" s="40"/>
      <c r="P1053" s="40"/>
      <c r="Q1053" s="40"/>
      <c r="R1053" s="40"/>
      <c r="S1053" s="40"/>
      <c r="T1053" s="40"/>
      <c r="U1053" s="40"/>
      <c r="V1053" s="40"/>
      <c r="W1053" s="40"/>
      <c r="X1053" s="40"/>
      <c r="Y1053" s="40"/>
      <c r="Z1053" s="40"/>
    </row>
    <row r="1054" spans="1:26" ht="13.5" customHeight="1" thickBot="1">
      <c r="A1054" s="100">
        <v>1263</v>
      </c>
      <c r="B1054" s="101" t="s">
        <v>1109</v>
      </c>
      <c r="C1054" s="101" t="s">
        <v>1110</v>
      </c>
      <c r="D1054" s="100">
        <v>3</v>
      </c>
      <c r="E1054" s="101" t="s">
        <v>133</v>
      </c>
      <c r="F1054" s="40"/>
      <c r="G1054" s="40"/>
      <c r="H1054" s="40"/>
      <c r="I1054" s="40"/>
      <c r="J1054" s="40"/>
      <c r="K1054" s="40"/>
      <c r="L1054" s="40"/>
      <c r="M1054" s="40"/>
      <c r="N1054" s="40"/>
      <c r="O1054" s="40"/>
      <c r="P1054" s="40"/>
      <c r="Q1054" s="40"/>
      <c r="R1054" s="40"/>
      <c r="S1054" s="40"/>
      <c r="T1054" s="40"/>
      <c r="U1054" s="40"/>
      <c r="V1054" s="40"/>
      <c r="W1054" s="40"/>
      <c r="X1054" s="40"/>
      <c r="Y1054" s="40"/>
      <c r="Z1054" s="40"/>
    </row>
    <row r="1055" spans="1:26" ht="13.5" customHeight="1" thickBot="1">
      <c r="A1055" s="100">
        <v>1264</v>
      </c>
      <c r="B1055" s="101" t="s">
        <v>1111</v>
      </c>
      <c r="C1055" s="101" t="s">
        <v>1112</v>
      </c>
      <c r="D1055" s="100">
        <v>3</v>
      </c>
      <c r="E1055" s="101" t="s">
        <v>133</v>
      </c>
      <c r="F1055" s="40"/>
      <c r="G1055" s="40"/>
      <c r="H1055" s="40"/>
      <c r="I1055" s="40"/>
      <c r="J1055" s="40"/>
      <c r="K1055" s="40"/>
      <c r="L1055" s="40"/>
      <c r="M1055" s="40"/>
      <c r="N1055" s="40"/>
      <c r="O1055" s="40"/>
      <c r="P1055" s="40"/>
      <c r="Q1055" s="40"/>
      <c r="R1055" s="40"/>
      <c r="S1055" s="40"/>
      <c r="T1055" s="40"/>
      <c r="U1055" s="40"/>
      <c r="V1055" s="40"/>
      <c r="W1055" s="40"/>
      <c r="X1055" s="40"/>
      <c r="Y1055" s="40"/>
      <c r="Z1055" s="40"/>
    </row>
    <row r="1056" spans="1:26" ht="13.5" customHeight="1" thickBot="1">
      <c r="A1056" s="100">
        <v>1265</v>
      </c>
      <c r="B1056" s="101" t="s">
        <v>1113</v>
      </c>
      <c r="C1056" s="101" t="s">
        <v>1114</v>
      </c>
      <c r="D1056" s="100">
        <v>3</v>
      </c>
      <c r="E1056" s="101" t="s">
        <v>133</v>
      </c>
      <c r="F1056" s="40"/>
      <c r="G1056" s="40"/>
      <c r="H1056" s="40"/>
      <c r="I1056" s="40"/>
      <c r="J1056" s="40"/>
      <c r="K1056" s="40"/>
      <c r="L1056" s="40"/>
      <c r="M1056" s="40"/>
      <c r="N1056" s="40"/>
      <c r="O1056" s="40"/>
      <c r="P1056" s="40"/>
      <c r="Q1056" s="40"/>
      <c r="R1056" s="40"/>
      <c r="S1056" s="40"/>
      <c r="T1056" s="40"/>
      <c r="U1056" s="40"/>
      <c r="V1056" s="40"/>
      <c r="W1056" s="40"/>
      <c r="X1056" s="40"/>
      <c r="Y1056" s="40"/>
      <c r="Z1056" s="40"/>
    </row>
    <row r="1057" spans="1:26" ht="13.5" customHeight="1" thickBot="1">
      <c r="A1057" s="100">
        <v>1266</v>
      </c>
      <c r="B1057" s="101" t="s">
        <v>1115</v>
      </c>
      <c r="C1057" s="101" t="s">
        <v>1116</v>
      </c>
      <c r="D1057" s="100">
        <v>3</v>
      </c>
      <c r="E1057" s="101" t="s">
        <v>133</v>
      </c>
      <c r="F1057" s="40"/>
      <c r="G1057" s="40"/>
      <c r="H1057" s="40"/>
      <c r="I1057" s="40"/>
      <c r="J1057" s="40"/>
      <c r="K1057" s="40"/>
      <c r="L1057" s="40"/>
      <c r="M1057" s="40"/>
      <c r="N1057" s="40"/>
      <c r="O1057" s="40"/>
      <c r="P1057" s="40"/>
      <c r="Q1057" s="40"/>
      <c r="R1057" s="40"/>
      <c r="S1057" s="40"/>
      <c r="T1057" s="40"/>
      <c r="U1057" s="40"/>
      <c r="V1057" s="40"/>
      <c r="W1057" s="40"/>
      <c r="X1057" s="40"/>
      <c r="Y1057" s="40"/>
      <c r="Z1057" s="40"/>
    </row>
    <row r="1058" spans="1:26" ht="13.5" customHeight="1" thickBot="1">
      <c r="A1058" s="100">
        <v>1267</v>
      </c>
      <c r="B1058" s="101" t="s">
        <v>1117</v>
      </c>
      <c r="C1058" s="101" t="s">
        <v>1118</v>
      </c>
      <c r="D1058" s="100">
        <v>3</v>
      </c>
      <c r="E1058" s="101" t="s">
        <v>1119</v>
      </c>
      <c r="F1058" s="40"/>
      <c r="G1058" s="40"/>
      <c r="H1058" s="40"/>
      <c r="I1058" s="40"/>
      <c r="J1058" s="40"/>
      <c r="K1058" s="40"/>
      <c r="L1058" s="40"/>
      <c r="M1058" s="40"/>
      <c r="N1058" s="40"/>
      <c r="O1058" s="40"/>
      <c r="P1058" s="40"/>
      <c r="Q1058" s="40"/>
      <c r="R1058" s="40"/>
      <c r="S1058" s="40"/>
      <c r="T1058" s="40"/>
      <c r="U1058" s="40"/>
      <c r="V1058" s="40"/>
      <c r="W1058" s="40"/>
      <c r="X1058" s="40"/>
      <c r="Y1058" s="40"/>
      <c r="Z1058" s="40"/>
    </row>
    <row r="1059" spans="1:26" ht="13.5" customHeight="1" thickBot="1">
      <c r="A1059" s="100">
        <v>1269</v>
      </c>
      <c r="B1059" s="101" t="s">
        <v>1120</v>
      </c>
      <c r="C1059" s="101" t="s">
        <v>1121</v>
      </c>
      <c r="D1059" s="100">
        <v>3</v>
      </c>
      <c r="E1059" s="101" t="s">
        <v>292</v>
      </c>
      <c r="F1059" s="40"/>
      <c r="G1059" s="40"/>
      <c r="H1059" s="40"/>
      <c r="I1059" s="40"/>
      <c r="J1059" s="40"/>
      <c r="K1059" s="40"/>
      <c r="L1059" s="40"/>
      <c r="M1059" s="40"/>
      <c r="N1059" s="40"/>
      <c r="O1059" s="40"/>
      <c r="P1059" s="40"/>
      <c r="Q1059" s="40"/>
      <c r="R1059" s="40"/>
      <c r="S1059" s="40"/>
      <c r="T1059" s="40"/>
      <c r="U1059" s="40"/>
      <c r="V1059" s="40"/>
      <c r="W1059" s="40"/>
      <c r="X1059" s="40"/>
      <c r="Y1059" s="40"/>
      <c r="Z1059" s="40"/>
    </row>
    <row r="1060" spans="1:26" ht="13.5" customHeight="1" thickBot="1">
      <c r="A1060" s="100">
        <v>1270</v>
      </c>
      <c r="B1060" s="101" t="s">
        <v>1122</v>
      </c>
      <c r="C1060" s="101" t="s">
        <v>1123</v>
      </c>
      <c r="D1060" s="100">
        <v>3</v>
      </c>
      <c r="E1060" s="101" t="s">
        <v>292</v>
      </c>
      <c r="F1060" s="40"/>
      <c r="G1060" s="40"/>
      <c r="H1060" s="40"/>
      <c r="I1060" s="40"/>
      <c r="J1060" s="40"/>
      <c r="K1060" s="40"/>
      <c r="L1060" s="40"/>
      <c r="M1060" s="40"/>
      <c r="N1060" s="40"/>
      <c r="O1060" s="40"/>
      <c r="P1060" s="40"/>
      <c r="Q1060" s="40"/>
      <c r="R1060" s="40"/>
      <c r="S1060" s="40"/>
      <c r="T1060" s="40"/>
      <c r="U1060" s="40"/>
      <c r="V1060" s="40"/>
      <c r="W1060" s="40"/>
      <c r="X1060" s="40"/>
      <c r="Y1060" s="40"/>
      <c r="Z1060" s="40"/>
    </row>
    <row r="1061" spans="1:26" ht="13.5" customHeight="1" thickBot="1">
      <c r="A1061" s="100">
        <v>1271</v>
      </c>
      <c r="B1061" s="101" t="s">
        <v>1124</v>
      </c>
      <c r="C1061" s="101" t="s">
        <v>1125</v>
      </c>
      <c r="D1061" s="100">
        <v>3</v>
      </c>
      <c r="E1061" s="101" t="s">
        <v>292</v>
      </c>
      <c r="F1061" s="40"/>
      <c r="G1061" s="40"/>
      <c r="H1061" s="40"/>
      <c r="I1061" s="40"/>
      <c r="J1061" s="40"/>
      <c r="K1061" s="40"/>
      <c r="L1061" s="40"/>
      <c r="M1061" s="40"/>
      <c r="N1061" s="40"/>
      <c r="O1061" s="40"/>
      <c r="P1061" s="40"/>
      <c r="Q1061" s="40"/>
      <c r="R1061" s="40"/>
      <c r="S1061" s="40"/>
      <c r="T1061" s="40"/>
      <c r="U1061" s="40"/>
      <c r="V1061" s="40"/>
      <c r="W1061" s="40"/>
      <c r="X1061" s="40"/>
      <c r="Y1061" s="40"/>
      <c r="Z1061" s="40"/>
    </row>
    <row r="1062" spans="1:26" ht="13.5" customHeight="1" thickBot="1">
      <c r="A1062" s="100">
        <v>1272</v>
      </c>
      <c r="B1062" s="101" t="s">
        <v>1126</v>
      </c>
      <c r="C1062" s="101" t="s">
        <v>1127</v>
      </c>
      <c r="D1062" s="100">
        <v>3</v>
      </c>
      <c r="E1062" s="101" t="s">
        <v>292</v>
      </c>
      <c r="F1062" s="40"/>
      <c r="G1062" s="40"/>
      <c r="H1062" s="40"/>
      <c r="I1062" s="40"/>
      <c r="J1062" s="40"/>
      <c r="K1062" s="40"/>
      <c r="L1062" s="40"/>
      <c r="M1062" s="40"/>
      <c r="N1062" s="40"/>
      <c r="O1062" s="40"/>
      <c r="P1062" s="40"/>
      <c r="Q1062" s="40"/>
      <c r="R1062" s="40"/>
      <c r="S1062" s="40"/>
      <c r="T1062" s="40"/>
      <c r="U1062" s="40"/>
      <c r="V1062" s="40"/>
      <c r="W1062" s="40"/>
      <c r="X1062" s="40"/>
      <c r="Y1062" s="40"/>
      <c r="Z1062" s="40"/>
    </row>
    <row r="1063" spans="1:26" ht="13.5" customHeight="1" thickBot="1">
      <c r="A1063" s="100">
        <v>1273</v>
      </c>
      <c r="B1063" s="101" t="s">
        <v>1128</v>
      </c>
      <c r="C1063" s="101" t="s">
        <v>1129</v>
      </c>
      <c r="D1063" s="100">
        <v>3</v>
      </c>
      <c r="E1063" s="101" t="s">
        <v>292</v>
      </c>
      <c r="F1063" s="40"/>
      <c r="G1063" s="40"/>
      <c r="H1063" s="40"/>
      <c r="I1063" s="40"/>
      <c r="J1063" s="40"/>
      <c r="K1063" s="40"/>
      <c r="L1063" s="40"/>
      <c r="M1063" s="40"/>
      <c r="N1063" s="40"/>
      <c r="O1063" s="40"/>
      <c r="P1063" s="40"/>
      <c r="Q1063" s="40"/>
      <c r="R1063" s="40"/>
      <c r="S1063" s="40"/>
      <c r="T1063" s="40"/>
      <c r="U1063" s="40"/>
      <c r="V1063" s="40"/>
      <c r="W1063" s="40"/>
      <c r="X1063" s="40"/>
      <c r="Y1063" s="40"/>
      <c r="Z1063" s="40"/>
    </row>
    <row r="1064" spans="1:26" ht="13.5" customHeight="1" thickBot="1">
      <c r="A1064" s="100">
        <v>1274</v>
      </c>
      <c r="B1064" s="101" t="s">
        <v>1130</v>
      </c>
      <c r="C1064" s="101" t="s">
        <v>1131</v>
      </c>
      <c r="D1064" s="100">
        <v>3</v>
      </c>
      <c r="E1064" s="101" t="s">
        <v>141</v>
      </c>
      <c r="F1064" s="40"/>
      <c r="G1064" s="40"/>
      <c r="H1064" s="40"/>
      <c r="I1064" s="40"/>
      <c r="J1064" s="40"/>
      <c r="K1064" s="40"/>
      <c r="L1064" s="40"/>
      <c r="M1064" s="40"/>
      <c r="N1064" s="40"/>
      <c r="O1064" s="40"/>
      <c r="P1064" s="40"/>
      <c r="Q1064" s="40"/>
      <c r="R1064" s="40"/>
      <c r="S1064" s="40"/>
      <c r="T1064" s="40"/>
      <c r="U1064" s="40"/>
      <c r="V1064" s="40"/>
      <c r="W1064" s="40"/>
      <c r="X1064" s="40"/>
      <c r="Y1064" s="40"/>
      <c r="Z1064" s="40"/>
    </row>
    <row r="1065" spans="1:26" ht="13.5" customHeight="1" thickBot="1">
      <c r="A1065" s="100">
        <v>1275</v>
      </c>
      <c r="B1065" s="101" t="s">
        <v>1132</v>
      </c>
      <c r="C1065" s="101" t="s">
        <v>1133</v>
      </c>
      <c r="D1065" s="100">
        <v>3</v>
      </c>
      <c r="E1065" s="101" t="s">
        <v>141</v>
      </c>
      <c r="F1065" s="40"/>
      <c r="G1065" s="40"/>
      <c r="H1065" s="40"/>
      <c r="I1065" s="40"/>
      <c r="J1065" s="40"/>
      <c r="K1065" s="40"/>
      <c r="L1065" s="40"/>
      <c r="M1065" s="40"/>
      <c r="N1065" s="40"/>
      <c r="O1065" s="40"/>
      <c r="P1065" s="40"/>
      <c r="Q1065" s="40"/>
      <c r="R1065" s="40"/>
      <c r="S1065" s="40"/>
      <c r="T1065" s="40"/>
      <c r="U1065" s="40"/>
      <c r="V1065" s="40"/>
      <c r="W1065" s="40"/>
      <c r="X1065" s="40"/>
      <c r="Y1065" s="40"/>
      <c r="Z1065" s="40"/>
    </row>
    <row r="1066" spans="1:26" ht="13.5" customHeight="1" thickBot="1">
      <c r="A1066" s="100">
        <v>1277</v>
      </c>
      <c r="B1066" s="101" t="s">
        <v>1135</v>
      </c>
      <c r="C1066" s="101" t="s">
        <v>1136</v>
      </c>
      <c r="D1066" s="100">
        <v>3</v>
      </c>
      <c r="E1066" s="101" t="s">
        <v>108</v>
      </c>
      <c r="F1066" s="40"/>
      <c r="G1066" s="40"/>
      <c r="H1066" s="40"/>
      <c r="I1066" s="40"/>
      <c r="J1066" s="40"/>
      <c r="K1066" s="40"/>
      <c r="L1066" s="40"/>
      <c r="M1066" s="40"/>
      <c r="N1066" s="40"/>
      <c r="O1066" s="40"/>
      <c r="P1066" s="40"/>
      <c r="Q1066" s="40"/>
      <c r="R1066" s="40"/>
      <c r="S1066" s="40"/>
      <c r="T1066" s="40"/>
      <c r="U1066" s="40"/>
      <c r="V1066" s="40"/>
      <c r="W1066" s="40"/>
      <c r="X1066" s="40"/>
      <c r="Y1066" s="40"/>
      <c r="Z1066" s="40"/>
    </row>
    <row r="1067" spans="1:26" ht="13.5" customHeight="1" thickBot="1">
      <c r="A1067" s="100">
        <v>1280</v>
      </c>
      <c r="B1067" s="101" t="s">
        <v>1137</v>
      </c>
      <c r="C1067" s="101" t="s">
        <v>1138</v>
      </c>
      <c r="D1067" s="100">
        <v>3</v>
      </c>
      <c r="E1067" s="101" t="s">
        <v>181</v>
      </c>
      <c r="F1067" s="40"/>
      <c r="G1067" s="40"/>
      <c r="H1067" s="40"/>
      <c r="I1067" s="40"/>
      <c r="J1067" s="40"/>
      <c r="K1067" s="40"/>
      <c r="L1067" s="40"/>
      <c r="M1067" s="40"/>
      <c r="N1067" s="40"/>
      <c r="O1067" s="40"/>
      <c r="P1067" s="40"/>
      <c r="Q1067" s="40"/>
      <c r="R1067" s="40"/>
      <c r="S1067" s="40"/>
      <c r="T1067" s="40"/>
      <c r="U1067" s="40"/>
      <c r="V1067" s="40"/>
      <c r="W1067" s="40"/>
      <c r="X1067" s="40"/>
      <c r="Y1067" s="40"/>
      <c r="Z1067" s="40"/>
    </row>
    <row r="1068" spans="1:26" ht="13.5" customHeight="1" thickBot="1">
      <c r="A1068" s="100">
        <v>1282</v>
      </c>
      <c r="B1068" s="101" t="s">
        <v>1139</v>
      </c>
      <c r="C1068" s="101" t="s">
        <v>1140</v>
      </c>
      <c r="D1068" s="100">
        <v>3</v>
      </c>
      <c r="E1068" s="101" t="s">
        <v>181</v>
      </c>
      <c r="F1068" s="40"/>
      <c r="G1068" s="40"/>
      <c r="H1068" s="40"/>
      <c r="I1068" s="40"/>
      <c r="J1068" s="40"/>
      <c r="K1068" s="40"/>
      <c r="L1068" s="40"/>
      <c r="M1068" s="40"/>
      <c r="N1068" s="40"/>
      <c r="O1068" s="40"/>
      <c r="P1068" s="40"/>
      <c r="Q1068" s="40"/>
      <c r="R1068" s="40"/>
      <c r="S1068" s="40"/>
      <c r="T1068" s="40"/>
      <c r="U1068" s="40"/>
      <c r="V1068" s="40"/>
      <c r="W1068" s="40"/>
      <c r="X1068" s="40"/>
      <c r="Y1068" s="40"/>
      <c r="Z1068" s="40"/>
    </row>
    <row r="1069" spans="1:26" ht="13.5" customHeight="1" thickBot="1">
      <c r="A1069" s="100">
        <v>1283</v>
      </c>
      <c r="B1069" s="101" t="s">
        <v>1141</v>
      </c>
      <c r="C1069" s="101" t="s">
        <v>1142</v>
      </c>
      <c r="D1069" s="100">
        <v>3</v>
      </c>
      <c r="E1069" s="101" t="s">
        <v>181</v>
      </c>
      <c r="F1069" s="40"/>
      <c r="G1069" s="40"/>
      <c r="H1069" s="40"/>
      <c r="I1069" s="40"/>
      <c r="J1069" s="40"/>
      <c r="K1069" s="40"/>
      <c r="L1069" s="40"/>
      <c r="M1069" s="40"/>
      <c r="N1069" s="40"/>
      <c r="O1069" s="40"/>
      <c r="P1069" s="40"/>
      <c r="Q1069" s="40"/>
      <c r="R1069" s="40"/>
      <c r="S1069" s="40"/>
      <c r="T1069" s="40"/>
      <c r="U1069" s="40"/>
      <c r="V1069" s="40"/>
      <c r="W1069" s="40"/>
      <c r="X1069" s="40"/>
      <c r="Y1069" s="40"/>
      <c r="Z1069" s="40"/>
    </row>
    <row r="1070" spans="1:26" ht="13.5" customHeight="1" thickBot="1">
      <c r="A1070" s="100">
        <v>1284</v>
      </c>
      <c r="B1070" s="101" t="s">
        <v>1143</v>
      </c>
      <c r="C1070" s="101" t="s">
        <v>1144</v>
      </c>
      <c r="D1070" s="100">
        <v>3</v>
      </c>
      <c r="E1070" s="101" t="s">
        <v>181</v>
      </c>
      <c r="F1070" s="40"/>
      <c r="G1070" s="40"/>
      <c r="H1070" s="40"/>
      <c r="I1070" s="40"/>
      <c r="J1070" s="40"/>
      <c r="K1070" s="40"/>
      <c r="L1070" s="40"/>
      <c r="M1070" s="40"/>
      <c r="N1070" s="40"/>
      <c r="O1070" s="40"/>
      <c r="P1070" s="40"/>
      <c r="Q1070" s="40"/>
      <c r="R1070" s="40"/>
      <c r="S1070" s="40"/>
      <c r="T1070" s="40"/>
      <c r="U1070" s="40"/>
      <c r="V1070" s="40"/>
      <c r="W1070" s="40"/>
      <c r="X1070" s="40"/>
      <c r="Y1070" s="40"/>
      <c r="Z1070" s="40"/>
    </row>
    <row r="1071" spans="1:26" ht="13.5" customHeight="1" thickBot="1">
      <c r="A1071" s="100">
        <v>1285</v>
      </c>
      <c r="B1071" s="101" t="s">
        <v>1145</v>
      </c>
      <c r="C1071" s="101" t="s">
        <v>1146</v>
      </c>
      <c r="D1071" s="100">
        <v>3</v>
      </c>
      <c r="E1071" s="101" t="s">
        <v>110</v>
      </c>
      <c r="F1071" s="40"/>
      <c r="G1071" s="40"/>
      <c r="H1071" s="40"/>
      <c r="I1071" s="40"/>
      <c r="J1071" s="40"/>
      <c r="K1071" s="40"/>
      <c r="L1071" s="40"/>
      <c r="M1071" s="40"/>
      <c r="N1071" s="40"/>
      <c r="O1071" s="40"/>
      <c r="P1071" s="40"/>
      <c r="Q1071" s="40"/>
      <c r="R1071" s="40"/>
      <c r="S1071" s="40"/>
      <c r="T1071" s="40"/>
      <c r="U1071" s="40"/>
      <c r="V1071" s="40"/>
      <c r="W1071" s="40"/>
      <c r="X1071" s="40"/>
      <c r="Y1071" s="40"/>
      <c r="Z1071" s="40"/>
    </row>
    <row r="1072" spans="1:26" ht="13.5" customHeight="1" thickBot="1">
      <c r="A1072" s="100">
        <v>1286</v>
      </c>
      <c r="B1072" s="101" t="s">
        <v>1147</v>
      </c>
      <c r="C1072" s="101" t="s">
        <v>1148</v>
      </c>
      <c r="D1072" s="100">
        <v>3</v>
      </c>
      <c r="E1072" s="101" t="s">
        <v>1096</v>
      </c>
      <c r="F1072" s="40"/>
      <c r="G1072" s="40"/>
      <c r="H1072" s="40"/>
      <c r="I1072" s="40"/>
      <c r="J1072" s="40"/>
      <c r="K1072" s="40"/>
      <c r="L1072" s="40"/>
      <c r="M1072" s="40"/>
      <c r="N1072" s="40"/>
      <c r="O1072" s="40"/>
      <c r="P1072" s="40"/>
      <c r="Q1072" s="40"/>
      <c r="R1072" s="40"/>
      <c r="S1072" s="40"/>
      <c r="T1072" s="40"/>
      <c r="U1072" s="40"/>
      <c r="V1072" s="40"/>
      <c r="W1072" s="40"/>
      <c r="X1072" s="40"/>
      <c r="Y1072" s="40"/>
      <c r="Z1072" s="40"/>
    </row>
    <row r="1073" spans="1:26" ht="13.5" customHeight="1" thickBot="1">
      <c r="A1073" s="100">
        <v>1287</v>
      </c>
      <c r="B1073" s="101" t="s">
        <v>1149</v>
      </c>
      <c r="C1073" s="101" t="s">
        <v>1150</v>
      </c>
      <c r="D1073" s="100">
        <v>3</v>
      </c>
      <c r="E1073" s="101" t="s">
        <v>141</v>
      </c>
      <c r="F1073" s="40"/>
      <c r="G1073" s="40"/>
      <c r="H1073" s="40"/>
      <c r="I1073" s="40"/>
      <c r="J1073" s="40"/>
      <c r="K1073" s="40"/>
      <c r="L1073" s="40"/>
      <c r="M1073" s="40"/>
      <c r="N1073" s="40"/>
      <c r="O1073" s="40"/>
      <c r="P1073" s="40"/>
      <c r="Q1073" s="40"/>
      <c r="R1073" s="40"/>
      <c r="S1073" s="40"/>
      <c r="T1073" s="40"/>
      <c r="U1073" s="40"/>
      <c r="V1073" s="40"/>
      <c r="W1073" s="40"/>
      <c r="X1073" s="40"/>
      <c r="Y1073" s="40"/>
      <c r="Z1073" s="40"/>
    </row>
    <row r="1074" spans="1:26" ht="13.5" customHeight="1" thickBot="1">
      <c r="A1074" s="100">
        <v>1288</v>
      </c>
      <c r="B1074" s="101" t="s">
        <v>1151</v>
      </c>
      <c r="C1074" s="101" t="s">
        <v>1152</v>
      </c>
      <c r="D1074" s="100">
        <v>3</v>
      </c>
      <c r="E1074" s="101" t="s">
        <v>124</v>
      </c>
      <c r="F1074" s="40"/>
      <c r="G1074" s="40"/>
      <c r="H1074" s="40"/>
      <c r="I1074" s="40"/>
      <c r="J1074" s="40"/>
      <c r="K1074" s="40"/>
      <c r="L1074" s="40"/>
      <c r="M1074" s="40"/>
      <c r="N1074" s="40"/>
      <c r="O1074" s="40"/>
      <c r="P1074" s="40"/>
      <c r="Q1074" s="40"/>
      <c r="R1074" s="40"/>
      <c r="S1074" s="40"/>
      <c r="T1074" s="40"/>
      <c r="U1074" s="40"/>
      <c r="V1074" s="40"/>
      <c r="W1074" s="40"/>
      <c r="X1074" s="40"/>
      <c r="Y1074" s="40"/>
      <c r="Z1074" s="40"/>
    </row>
    <row r="1075" spans="1:26" ht="13.5" customHeight="1" thickBot="1">
      <c r="A1075" s="100">
        <v>1290</v>
      </c>
      <c r="B1075" s="101" t="s">
        <v>2986</v>
      </c>
      <c r="C1075" s="101" t="s">
        <v>1153</v>
      </c>
      <c r="D1075" s="100">
        <v>3</v>
      </c>
      <c r="E1075" s="101" t="s">
        <v>251</v>
      </c>
      <c r="F1075" s="40"/>
      <c r="G1075" s="40"/>
      <c r="H1075" s="40"/>
      <c r="I1075" s="40"/>
      <c r="J1075" s="40"/>
      <c r="K1075" s="40"/>
      <c r="L1075" s="40"/>
      <c r="M1075" s="40"/>
      <c r="N1075" s="40"/>
      <c r="O1075" s="40"/>
      <c r="P1075" s="40"/>
      <c r="Q1075" s="40"/>
      <c r="R1075" s="40"/>
      <c r="S1075" s="40"/>
      <c r="T1075" s="40"/>
      <c r="U1075" s="40"/>
      <c r="V1075" s="40"/>
      <c r="W1075" s="40"/>
      <c r="X1075" s="40"/>
      <c r="Y1075" s="40"/>
      <c r="Z1075" s="40"/>
    </row>
    <row r="1076" spans="1:26" ht="13.5" customHeight="1" thickBot="1">
      <c r="A1076" s="100">
        <v>1291</v>
      </c>
      <c r="B1076" s="101" t="s">
        <v>1154</v>
      </c>
      <c r="C1076" s="101" t="s">
        <v>1155</v>
      </c>
      <c r="D1076" s="100">
        <v>3</v>
      </c>
      <c r="E1076" s="101" t="s">
        <v>251</v>
      </c>
      <c r="F1076" s="40"/>
      <c r="G1076" s="40"/>
      <c r="H1076" s="40"/>
      <c r="I1076" s="40"/>
      <c r="J1076" s="40"/>
      <c r="K1076" s="40"/>
      <c r="L1076" s="40"/>
      <c r="M1076" s="40"/>
      <c r="N1076" s="40"/>
      <c r="O1076" s="40"/>
      <c r="P1076" s="40"/>
      <c r="Q1076" s="40"/>
      <c r="R1076" s="40"/>
      <c r="S1076" s="40"/>
      <c r="T1076" s="40"/>
      <c r="U1076" s="40"/>
      <c r="V1076" s="40"/>
      <c r="W1076" s="40"/>
      <c r="X1076" s="40"/>
      <c r="Y1076" s="40"/>
      <c r="Z1076" s="40"/>
    </row>
    <row r="1077" spans="1:26" ht="13.5" customHeight="1" thickBot="1">
      <c r="A1077" s="100">
        <v>1292</v>
      </c>
      <c r="B1077" s="101" t="s">
        <v>1156</v>
      </c>
      <c r="C1077" s="101" t="s">
        <v>1157</v>
      </c>
      <c r="D1077" s="100">
        <v>3</v>
      </c>
      <c r="E1077" s="101" t="s">
        <v>251</v>
      </c>
      <c r="F1077" s="40"/>
      <c r="G1077" s="40"/>
      <c r="H1077" s="40"/>
      <c r="I1077" s="40"/>
      <c r="J1077" s="40"/>
      <c r="K1077" s="40"/>
      <c r="L1077" s="40"/>
      <c r="M1077" s="40"/>
      <c r="N1077" s="40"/>
      <c r="O1077" s="40"/>
      <c r="P1077" s="40"/>
      <c r="Q1077" s="40"/>
      <c r="R1077" s="40"/>
      <c r="S1077" s="40"/>
      <c r="T1077" s="40"/>
      <c r="U1077" s="40"/>
      <c r="V1077" s="40"/>
      <c r="W1077" s="40"/>
      <c r="X1077" s="40"/>
      <c r="Y1077" s="40"/>
      <c r="Z1077" s="40"/>
    </row>
    <row r="1078" spans="1:26" ht="13.5" customHeight="1" thickBot="1">
      <c r="A1078" s="100">
        <v>1293</v>
      </c>
      <c r="B1078" s="101" t="s">
        <v>1158</v>
      </c>
      <c r="C1078" s="101" t="s">
        <v>1159</v>
      </c>
      <c r="D1078" s="100">
        <v>3</v>
      </c>
      <c r="E1078" s="101" t="s">
        <v>251</v>
      </c>
      <c r="F1078" s="40"/>
      <c r="G1078" s="40"/>
      <c r="H1078" s="40"/>
      <c r="I1078" s="40"/>
      <c r="J1078" s="40"/>
      <c r="K1078" s="40"/>
      <c r="L1078" s="40"/>
      <c r="M1078" s="40"/>
      <c r="N1078" s="40"/>
      <c r="O1078" s="40"/>
      <c r="P1078" s="40"/>
      <c r="Q1078" s="40"/>
      <c r="R1078" s="40"/>
      <c r="S1078" s="40"/>
      <c r="T1078" s="40"/>
      <c r="U1078" s="40"/>
      <c r="V1078" s="40"/>
      <c r="W1078" s="40"/>
      <c r="X1078" s="40"/>
      <c r="Y1078" s="40"/>
      <c r="Z1078" s="40"/>
    </row>
    <row r="1079" spans="1:26" ht="13.5" customHeight="1" thickBot="1">
      <c r="A1079" s="100">
        <v>1294</v>
      </c>
      <c r="B1079" s="101" t="s">
        <v>1160</v>
      </c>
      <c r="C1079" s="101" t="s">
        <v>1161</v>
      </c>
      <c r="D1079" s="100">
        <v>3</v>
      </c>
      <c r="E1079" s="101" t="s">
        <v>205</v>
      </c>
      <c r="F1079" s="40"/>
      <c r="G1079" s="40"/>
      <c r="H1079" s="40"/>
      <c r="I1079" s="40"/>
      <c r="J1079" s="40"/>
      <c r="K1079" s="40"/>
      <c r="L1079" s="40"/>
      <c r="M1079" s="40"/>
      <c r="N1079" s="40"/>
      <c r="O1079" s="40"/>
      <c r="P1079" s="40"/>
      <c r="Q1079" s="40"/>
      <c r="R1079" s="40"/>
      <c r="S1079" s="40"/>
      <c r="T1079" s="40"/>
      <c r="U1079" s="40"/>
      <c r="V1079" s="40"/>
      <c r="W1079" s="40"/>
      <c r="X1079" s="40"/>
      <c r="Y1079" s="40"/>
      <c r="Z1079" s="40"/>
    </row>
    <row r="1080" spans="1:26" ht="13.5" customHeight="1" thickBot="1">
      <c r="A1080" s="100">
        <v>1295</v>
      </c>
      <c r="B1080" s="101" t="s">
        <v>1162</v>
      </c>
      <c r="C1080" s="101" t="s">
        <v>1163</v>
      </c>
      <c r="D1080" s="100">
        <v>3</v>
      </c>
      <c r="E1080" s="101" t="s">
        <v>205</v>
      </c>
      <c r="F1080" s="40"/>
      <c r="G1080" s="40"/>
      <c r="H1080" s="40"/>
      <c r="I1080" s="40"/>
      <c r="J1080" s="40"/>
      <c r="K1080" s="40"/>
      <c r="L1080" s="40"/>
      <c r="M1080" s="40"/>
      <c r="N1080" s="40"/>
      <c r="O1080" s="40"/>
      <c r="P1080" s="40"/>
      <c r="Q1080" s="40"/>
      <c r="R1080" s="40"/>
      <c r="S1080" s="40"/>
      <c r="T1080" s="40"/>
      <c r="U1080" s="40"/>
      <c r="V1080" s="40"/>
      <c r="W1080" s="40"/>
      <c r="X1080" s="40"/>
      <c r="Y1080" s="40"/>
      <c r="Z1080" s="40"/>
    </row>
    <row r="1081" spans="1:26" ht="13.5" customHeight="1" thickBot="1">
      <c r="A1081" s="100">
        <v>1296</v>
      </c>
      <c r="B1081" s="101" t="s">
        <v>1164</v>
      </c>
      <c r="C1081" s="101" t="s">
        <v>1165</v>
      </c>
      <c r="D1081" s="100">
        <v>3</v>
      </c>
      <c r="E1081" s="101" t="s">
        <v>205</v>
      </c>
      <c r="F1081" s="40"/>
      <c r="G1081" s="40"/>
      <c r="H1081" s="40"/>
      <c r="I1081" s="40"/>
      <c r="J1081" s="40"/>
      <c r="K1081" s="40"/>
      <c r="L1081" s="40"/>
      <c r="M1081" s="40"/>
      <c r="N1081" s="40"/>
      <c r="O1081" s="40"/>
      <c r="P1081" s="40"/>
      <c r="Q1081" s="40"/>
      <c r="R1081" s="40"/>
      <c r="S1081" s="40"/>
      <c r="T1081" s="40"/>
      <c r="U1081" s="40"/>
      <c r="V1081" s="40"/>
      <c r="W1081" s="40"/>
      <c r="X1081" s="40"/>
      <c r="Y1081" s="40"/>
      <c r="Z1081" s="40"/>
    </row>
    <row r="1082" spans="1:26" ht="13.5" customHeight="1" thickBot="1">
      <c r="A1082" s="100">
        <v>1297</v>
      </c>
      <c r="B1082" s="101" t="s">
        <v>1166</v>
      </c>
      <c r="C1082" s="101" t="s">
        <v>1167</v>
      </c>
      <c r="D1082" s="100">
        <v>3</v>
      </c>
      <c r="E1082" s="101" t="s">
        <v>972</v>
      </c>
      <c r="F1082" s="40"/>
      <c r="G1082" s="40"/>
      <c r="H1082" s="40"/>
      <c r="I1082" s="40"/>
      <c r="J1082" s="40"/>
      <c r="K1082" s="40"/>
      <c r="L1082" s="40"/>
      <c r="M1082" s="40"/>
      <c r="N1082" s="40"/>
      <c r="O1082" s="40"/>
      <c r="P1082" s="40"/>
      <c r="Q1082" s="40"/>
      <c r="R1082" s="40"/>
      <c r="S1082" s="40"/>
      <c r="T1082" s="40"/>
      <c r="U1082" s="40"/>
      <c r="V1082" s="40"/>
      <c r="W1082" s="40"/>
      <c r="X1082" s="40"/>
      <c r="Y1082" s="40"/>
      <c r="Z1082" s="40"/>
    </row>
    <row r="1083" spans="1:26" ht="13.5" customHeight="1" thickBot="1">
      <c r="A1083" s="100">
        <v>1299</v>
      </c>
      <c r="B1083" s="101" t="s">
        <v>1168</v>
      </c>
      <c r="C1083" s="101" t="s">
        <v>1169</v>
      </c>
      <c r="D1083" s="100">
        <v>3</v>
      </c>
      <c r="E1083" s="101" t="s">
        <v>972</v>
      </c>
      <c r="F1083" s="40"/>
      <c r="G1083" s="40"/>
      <c r="H1083" s="40"/>
      <c r="I1083" s="40"/>
      <c r="J1083" s="40"/>
      <c r="K1083" s="40"/>
      <c r="L1083" s="40"/>
      <c r="M1083" s="40"/>
      <c r="N1083" s="40"/>
      <c r="O1083" s="40"/>
      <c r="P1083" s="40"/>
      <c r="Q1083" s="40"/>
      <c r="R1083" s="40"/>
      <c r="S1083" s="40"/>
      <c r="T1083" s="40"/>
      <c r="U1083" s="40"/>
      <c r="V1083" s="40"/>
      <c r="W1083" s="40"/>
      <c r="X1083" s="40"/>
      <c r="Y1083" s="40"/>
      <c r="Z1083" s="40"/>
    </row>
    <row r="1084" spans="1:26" ht="13.5" customHeight="1" thickBot="1">
      <c r="A1084" s="100">
        <v>1300</v>
      </c>
      <c r="B1084" s="101" t="s">
        <v>1170</v>
      </c>
      <c r="C1084" s="101" t="s">
        <v>1171</v>
      </c>
      <c r="D1084" s="100">
        <v>3</v>
      </c>
      <c r="E1084" s="101" t="s">
        <v>359</v>
      </c>
      <c r="F1084" s="40"/>
      <c r="G1084" s="40"/>
      <c r="H1084" s="40"/>
      <c r="I1084" s="40"/>
      <c r="J1084" s="40"/>
      <c r="K1084" s="40"/>
      <c r="L1084" s="40"/>
      <c r="M1084" s="40"/>
      <c r="N1084" s="40"/>
      <c r="O1084" s="40"/>
      <c r="P1084" s="40"/>
      <c r="Q1084" s="40"/>
      <c r="R1084" s="40"/>
      <c r="S1084" s="40"/>
      <c r="T1084" s="40"/>
      <c r="U1084" s="40"/>
      <c r="V1084" s="40"/>
      <c r="W1084" s="40"/>
      <c r="X1084" s="40"/>
      <c r="Y1084" s="40"/>
      <c r="Z1084" s="40"/>
    </row>
    <row r="1085" spans="1:26" ht="13.5" customHeight="1" thickBot="1">
      <c r="A1085" s="100">
        <v>1302</v>
      </c>
      <c r="B1085" s="101" t="s">
        <v>1172</v>
      </c>
      <c r="C1085" s="101" t="s">
        <v>1173</v>
      </c>
      <c r="D1085" s="100">
        <v>3</v>
      </c>
      <c r="E1085" s="101" t="s">
        <v>110</v>
      </c>
      <c r="F1085" s="40"/>
      <c r="G1085" s="40"/>
      <c r="H1085" s="40"/>
      <c r="I1085" s="40"/>
      <c r="J1085" s="40"/>
      <c r="K1085" s="40"/>
      <c r="L1085" s="40"/>
      <c r="M1085" s="40"/>
      <c r="N1085" s="40"/>
      <c r="O1085" s="40"/>
      <c r="P1085" s="40"/>
      <c r="Q1085" s="40"/>
      <c r="R1085" s="40"/>
      <c r="S1085" s="40"/>
      <c r="T1085" s="40"/>
      <c r="U1085" s="40"/>
      <c r="V1085" s="40"/>
      <c r="W1085" s="40"/>
      <c r="X1085" s="40"/>
      <c r="Y1085" s="40"/>
      <c r="Z1085" s="40"/>
    </row>
    <row r="1086" spans="1:26" ht="13.5" customHeight="1" thickBot="1">
      <c r="A1086" s="100">
        <v>1303</v>
      </c>
      <c r="B1086" s="101" t="s">
        <v>1174</v>
      </c>
      <c r="C1086" s="101" t="s">
        <v>1175</v>
      </c>
      <c r="D1086" s="100">
        <v>3</v>
      </c>
      <c r="E1086" s="101" t="s">
        <v>110</v>
      </c>
      <c r="F1086" s="40"/>
      <c r="G1086" s="40"/>
      <c r="H1086" s="40"/>
      <c r="I1086" s="40"/>
      <c r="J1086" s="40"/>
      <c r="K1086" s="40"/>
      <c r="L1086" s="40"/>
      <c r="M1086" s="40"/>
      <c r="N1086" s="40"/>
      <c r="O1086" s="40"/>
      <c r="P1086" s="40"/>
      <c r="Q1086" s="40"/>
      <c r="R1086" s="40"/>
      <c r="S1086" s="40"/>
      <c r="T1086" s="40"/>
      <c r="U1086" s="40"/>
      <c r="V1086" s="40"/>
      <c r="W1086" s="40"/>
      <c r="X1086" s="40"/>
      <c r="Y1086" s="40"/>
      <c r="Z1086" s="40"/>
    </row>
    <row r="1087" spans="1:26" ht="13.5" customHeight="1" thickBot="1">
      <c r="A1087" s="100">
        <v>1304</v>
      </c>
      <c r="B1087" s="101" t="s">
        <v>414</v>
      </c>
      <c r="C1087" s="101" t="s">
        <v>415</v>
      </c>
      <c r="D1087" s="100">
        <v>3</v>
      </c>
      <c r="E1087" s="101" t="s">
        <v>157</v>
      </c>
      <c r="F1087" s="40"/>
      <c r="G1087" s="40"/>
      <c r="H1087" s="40"/>
      <c r="I1087" s="40"/>
      <c r="J1087" s="40"/>
      <c r="K1087" s="40"/>
      <c r="L1087" s="40"/>
      <c r="M1087" s="40"/>
      <c r="N1087" s="40"/>
      <c r="O1087" s="40"/>
      <c r="P1087" s="40"/>
      <c r="Q1087" s="40"/>
      <c r="R1087" s="40"/>
      <c r="S1087" s="40"/>
      <c r="T1087" s="40"/>
      <c r="U1087" s="40"/>
      <c r="V1087" s="40"/>
      <c r="W1087" s="40"/>
      <c r="X1087" s="40"/>
      <c r="Y1087" s="40"/>
      <c r="Z1087" s="40"/>
    </row>
    <row r="1088" spans="1:26" ht="13.5" customHeight="1" thickBot="1">
      <c r="A1088" s="100">
        <v>1305</v>
      </c>
      <c r="B1088" s="101" t="s">
        <v>1176</v>
      </c>
      <c r="C1088" s="101" t="s">
        <v>1177</v>
      </c>
      <c r="D1088" s="100">
        <v>3</v>
      </c>
      <c r="E1088" s="101" t="s">
        <v>21</v>
      </c>
      <c r="F1088" s="40"/>
      <c r="G1088" s="40"/>
      <c r="H1088" s="40"/>
      <c r="I1088" s="40"/>
      <c r="J1088" s="40"/>
      <c r="K1088" s="40"/>
      <c r="L1088" s="40"/>
      <c r="M1088" s="40"/>
      <c r="N1088" s="40"/>
      <c r="O1088" s="40"/>
      <c r="P1088" s="40"/>
      <c r="Q1088" s="40"/>
      <c r="R1088" s="40"/>
      <c r="S1088" s="40"/>
      <c r="T1088" s="40"/>
      <c r="U1088" s="40"/>
      <c r="V1088" s="40"/>
      <c r="W1088" s="40"/>
      <c r="X1088" s="40"/>
      <c r="Y1088" s="40"/>
      <c r="Z1088" s="40"/>
    </row>
    <row r="1089" spans="1:26" ht="13.5" customHeight="1" thickBot="1">
      <c r="A1089" s="100">
        <v>1307</v>
      </c>
      <c r="B1089" s="101" t="s">
        <v>1178</v>
      </c>
      <c r="C1089" s="101" t="s">
        <v>1179</v>
      </c>
      <c r="D1089" s="100">
        <v>3</v>
      </c>
      <c r="E1089" s="101" t="s">
        <v>21</v>
      </c>
      <c r="F1089" s="40"/>
      <c r="G1089" s="40"/>
      <c r="H1089" s="40"/>
      <c r="I1089" s="40"/>
      <c r="J1089" s="40"/>
      <c r="K1089" s="40"/>
      <c r="L1089" s="40"/>
      <c r="M1089" s="40"/>
      <c r="N1089" s="40"/>
      <c r="O1089" s="40"/>
      <c r="P1089" s="40"/>
      <c r="Q1089" s="40"/>
      <c r="R1089" s="40"/>
      <c r="S1089" s="40"/>
      <c r="T1089" s="40"/>
      <c r="U1089" s="40"/>
      <c r="V1089" s="40"/>
      <c r="W1089" s="40"/>
      <c r="X1089" s="40"/>
      <c r="Y1089" s="40"/>
      <c r="Z1089" s="40"/>
    </row>
    <row r="1090" spans="1:26" ht="13.5" customHeight="1" thickBot="1">
      <c r="A1090" s="100">
        <v>1308</v>
      </c>
      <c r="B1090" s="101" t="s">
        <v>1180</v>
      </c>
      <c r="C1090" s="101" t="s">
        <v>1181</v>
      </c>
      <c r="D1090" s="100">
        <v>3</v>
      </c>
      <c r="E1090" s="101" t="s">
        <v>21</v>
      </c>
      <c r="F1090" s="40"/>
      <c r="G1090" s="40"/>
      <c r="H1090" s="40"/>
      <c r="I1090" s="40"/>
      <c r="J1090" s="40"/>
      <c r="K1090" s="40"/>
      <c r="L1090" s="40"/>
      <c r="M1090" s="40"/>
      <c r="N1090" s="40"/>
      <c r="O1090" s="40"/>
      <c r="P1090" s="40"/>
      <c r="Q1090" s="40"/>
      <c r="R1090" s="40"/>
      <c r="S1090" s="40"/>
      <c r="T1090" s="40"/>
      <c r="U1090" s="40"/>
      <c r="V1090" s="40"/>
      <c r="W1090" s="40"/>
      <c r="X1090" s="40"/>
      <c r="Y1090" s="40"/>
      <c r="Z1090" s="40"/>
    </row>
    <row r="1091" spans="1:26" ht="13.5" customHeight="1" thickBot="1">
      <c r="A1091" s="100">
        <v>1309</v>
      </c>
      <c r="B1091" s="101" t="s">
        <v>1182</v>
      </c>
      <c r="C1091" s="101" t="s">
        <v>1183</v>
      </c>
      <c r="D1091" s="100">
        <v>3</v>
      </c>
      <c r="E1091" s="101" t="s">
        <v>21</v>
      </c>
      <c r="F1091" s="40"/>
      <c r="G1091" s="40"/>
      <c r="H1091" s="40"/>
      <c r="I1091" s="40"/>
      <c r="J1091" s="40"/>
      <c r="K1091" s="40"/>
      <c r="L1091" s="40"/>
      <c r="M1091" s="40"/>
      <c r="N1091" s="40"/>
      <c r="O1091" s="40"/>
      <c r="P1091" s="40"/>
      <c r="Q1091" s="40"/>
      <c r="R1091" s="40"/>
      <c r="S1091" s="40"/>
      <c r="T1091" s="40"/>
      <c r="U1091" s="40"/>
      <c r="V1091" s="40"/>
      <c r="W1091" s="40"/>
      <c r="X1091" s="40"/>
      <c r="Y1091" s="40"/>
      <c r="Z1091" s="40"/>
    </row>
    <row r="1092" spans="1:26" ht="13.5" customHeight="1" thickBot="1">
      <c r="A1092" s="100">
        <v>1311</v>
      </c>
      <c r="B1092" s="101" t="s">
        <v>1184</v>
      </c>
      <c r="C1092" s="101" t="s">
        <v>1185</v>
      </c>
      <c r="D1092" s="100">
        <v>3</v>
      </c>
      <c r="E1092" s="101" t="s">
        <v>188</v>
      </c>
      <c r="F1092" s="40"/>
      <c r="G1092" s="40"/>
      <c r="H1092" s="40"/>
      <c r="I1092" s="40"/>
      <c r="J1092" s="40"/>
      <c r="K1092" s="40"/>
      <c r="L1092" s="40"/>
      <c r="M1092" s="40"/>
      <c r="N1092" s="40"/>
      <c r="O1092" s="40"/>
      <c r="P1092" s="40"/>
      <c r="Q1092" s="40"/>
      <c r="R1092" s="40"/>
      <c r="S1092" s="40"/>
      <c r="T1092" s="40"/>
      <c r="U1092" s="40"/>
      <c r="V1092" s="40"/>
      <c r="W1092" s="40"/>
      <c r="X1092" s="40"/>
      <c r="Y1092" s="40"/>
      <c r="Z1092" s="40"/>
    </row>
    <row r="1093" spans="1:26" ht="13.5" customHeight="1" thickBot="1">
      <c r="A1093" s="100">
        <v>1312</v>
      </c>
      <c r="B1093" s="101" t="s">
        <v>1186</v>
      </c>
      <c r="C1093" s="101" t="s">
        <v>1187</v>
      </c>
      <c r="D1093" s="100">
        <v>3</v>
      </c>
      <c r="E1093" s="101" t="s">
        <v>116</v>
      </c>
      <c r="F1093" s="40"/>
      <c r="G1093" s="40"/>
      <c r="H1093" s="40"/>
      <c r="I1093" s="40"/>
      <c r="J1093" s="40"/>
      <c r="K1093" s="40"/>
      <c r="L1093" s="40"/>
      <c r="M1093" s="40"/>
      <c r="N1093" s="40"/>
      <c r="O1093" s="40"/>
      <c r="P1093" s="40"/>
      <c r="Q1093" s="40"/>
      <c r="R1093" s="40"/>
      <c r="S1093" s="40"/>
      <c r="T1093" s="40"/>
      <c r="U1093" s="40"/>
      <c r="V1093" s="40"/>
      <c r="W1093" s="40"/>
      <c r="X1093" s="40"/>
      <c r="Y1093" s="40"/>
      <c r="Z1093" s="40"/>
    </row>
    <row r="1094" spans="1:26" ht="13.5" customHeight="1" thickBot="1">
      <c r="A1094" s="100">
        <v>1313</v>
      </c>
      <c r="B1094" s="101" t="s">
        <v>1188</v>
      </c>
      <c r="C1094" s="101" t="s">
        <v>1189</v>
      </c>
      <c r="D1094" s="100">
        <v>3</v>
      </c>
      <c r="E1094" s="101" t="s">
        <v>116</v>
      </c>
      <c r="F1094" s="40"/>
      <c r="G1094" s="40"/>
      <c r="H1094" s="40"/>
      <c r="I1094" s="40"/>
      <c r="J1094" s="40"/>
      <c r="K1094" s="40"/>
      <c r="L1094" s="40"/>
      <c r="M1094" s="40"/>
      <c r="N1094" s="40"/>
      <c r="O1094" s="40"/>
      <c r="P1094" s="40"/>
      <c r="Q1094" s="40"/>
      <c r="R1094" s="40"/>
      <c r="S1094" s="40"/>
      <c r="T1094" s="40"/>
      <c r="U1094" s="40"/>
      <c r="V1094" s="40"/>
      <c r="W1094" s="40"/>
      <c r="X1094" s="40"/>
      <c r="Y1094" s="40"/>
      <c r="Z1094" s="40"/>
    </row>
    <row r="1095" spans="1:26" ht="13.5" customHeight="1" thickBot="1">
      <c r="A1095" s="100">
        <v>1314</v>
      </c>
      <c r="B1095" s="101" t="s">
        <v>1190</v>
      </c>
      <c r="C1095" s="101" t="s">
        <v>1191</v>
      </c>
      <c r="D1095" s="100">
        <v>3</v>
      </c>
      <c r="E1095" s="101" t="s">
        <v>116</v>
      </c>
      <c r="F1095" s="40"/>
      <c r="G1095" s="40"/>
      <c r="H1095" s="40"/>
      <c r="I1095" s="40"/>
      <c r="J1095" s="40"/>
      <c r="K1095" s="40"/>
      <c r="L1095" s="40"/>
      <c r="M1095" s="40"/>
      <c r="N1095" s="40"/>
      <c r="O1095" s="40"/>
      <c r="P1095" s="40"/>
      <c r="Q1095" s="40"/>
      <c r="R1095" s="40"/>
      <c r="S1095" s="40"/>
      <c r="T1095" s="40"/>
      <c r="U1095" s="40"/>
      <c r="V1095" s="40"/>
      <c r="W1095" s="40"/>
      <c r="X1095" s="40"/>
      <c r="Y1095" s="40"/>
      <c r="Z1095" s="40"/>
    </row>
    <row r="1096" spans="1:26" ht="13.5" customHeight="1" thickBot="1">
      <c r="A1096" s="100">
        <v>1315</v>
      </c>
      <c r="B1096" s="101" t="s">
        <v>1192</v>
      </c>
      <c r="C1096" s="101" t="s">
        <v>1193</v>
      </c>
      <c r="D1096" s="100">
        <v>3</v>
      </c>
      <c r="E1096" s="101" t="s">
        <v>116</v>
      </c>
      <c r="F1096" s="40"/>
      <c r="G1096" s="40"/>
      <c r="H1096" s="40"/>
      <c r="I1096" s="40"/>
      <c r="J1096" s="40"/>
      <c r="K1096" s="40"/>
      <c r="L1096" s="40"/>
      <c r="M1096" s="40"/>
      <c r="N1096" s="40"/>
      <c r="O1096" s="40"/>
      <c r="P1096" s="40"/>
      <c r="Q1096" s="40"/>
      <c r="R1096" s="40"/>
      <c r="S1096" s="40"/>
      <c r="T1096" s="40"/>
      <c r="U1096" s="40"/>
      <c r="V1096" s="40"/>
      <c r="W1096" s="40"/>
      <c r="X1096" s="40"/>
      <c r="Y1096" s="40"/>
      <c r="Z1096" s="40"/>
    </row>
    <row r="1097" spans="1:26" ht="13.5" customHeight="1" thickBot="1">
      <c r="A1097" s="100">
        <v>1317</v>
      </c>
      <c r="B1097" s="101" t="s">
        <v>1194</v>
      </c>
      <c r="C1097" s="101" t="s">
        <v>1195</v>
      </c>
      <c r="D1097" s="100">
        <v>3</v>
      </c>
      <c r="E1097" s="101" t="s">
        <v>116</v>
      </c>
      <c r="F1097" s="40"/>
      <c r="G1097" s="40"/>
      <c r="H1097" s="40"/>
      <c r="I1097" s="40"/>
      <c r="J1097" s="40"/>
      <c r="K1097" s="40"/>
      <c r="L1097" s="40"/>
      <c r="M1097" s="40"/>
      <c r="N1097" s="40"/>
      <c r="O1097" s="40"/>
      <c r="P1097" s="40"/>
      <c r="Q1097" s="40"/>
      <c r="R1097" s="40"/>
      <c r="S1097" s="40"/>
      <c r="T1097" s="40"/>
      <c r="U1097" s="40"/>
      <c r="V1097" s="40"/>
      <c r="W1097" s="40"/>
      <c r="X1097" s="40"/>
      <c r="Y1097" s="40"/>
      <c r="Z1097" s="40"/>
    </row>
    <row r="1098" spans="1:26" ht="13.5" customHeight="1" thickBot="1">
      <c r="A1098" s="100">
        <v>1322</v>
      </c>
      <c r="B1098" s="101" t="s">
        <v>1196</v>
      </c>
      <c r="C1098" s="101" t="s">
        <v>1197</v>
      </c>
      <c r="D1098" s="100">
        <v>2</v>
      </c>
      <c r="E1098" s="101" t="s">
        <v>1198</v>
      </c>
      <c r="F1098" s="40"/>
      <c r="G1098" s="40"/>
      <c r="H1098" s="40"/>
      <c r="I1098" s="40"/>
      <c r="J1098" s="40"/>
      <c r="K1098" s="40"/>
      <c r="L1098" s="40"/>
      <c r="M1098" s="40"/>
      <c r="N1098" s="40"/>
      <c r="O1098" s="40"/>
      <c r="P1098" s="40"/>
      <c r="Q1098" s="40"/>
      <c r="R1098" s="40"/>
      <c r="S1098" s="40"/>
      <c r="T1098" s="40"/>
      <c r="U1098" s="40"/>
      <c r="V1098" s="40"/>
      <c r="W1098" s="40"/>
      <c r="X1098" s="40"/>
      <c r="Y1098" s="40"/>
      <c r="Z1098" s="40"/>
    </row>
    <row r="1099" spans="1:26" ht="13.5" customHeight="1" thickBot="1">
      <c r="A1099" s="100">
        <v>1323</v>
      </c>
      <c r="B1099" s="101" t="s">
        <v>1199</v>
      </c>
      <c r="C1099" s="101" t="s">
        <v>1200</v>
      </c>
      <c r="D1099" s="100">
        <v>3</v>
      </c>
      <c r="E1099" s="101" t="s">
        <v>1198</v>
      </c>
      <c r="F1099" s="40"/>
      <c r="G1099" s="40"/>
      <c r="H1099" s="40"/>
      <c r="I1099" s="40"/>
      <c r="J1099" s="40"/>
      <c r="K1099" s="40"/>
      <c r="L1099" s="40"/>
      <c r="M1099" s="40"/>
      <c r="N1099" s="40"/>
      <c r="O1099" s="40"/>
      <c r="P1099" s="40"/>
      <c r="Q1099" s="40"/>
      <c r="R1099" s="40"/>
      <c r="S1099" s="40"/>
      <c r="T1099" s="40"/>
      <c r="U1099" s="40"/>
      <c r="V1099" s="40"/>
      <c r="W1099" s="40"/>
      <c r="X1099" s="40"/>
      <c r="Y1099" s="40"/>
      <c r="Z1099" s="40"/>
    </row>
    <row r="1100" spans="1:26" ht="13.5" customHeight="1">
      <c r="A1100" s="39"/>
      <c r="B1100" s="40"/>
      <c r="C1100" s="40"/>
      <c r="D1100" s="39"/>
      <c r="E1100" s="40"/>
      <c r="F1100" s="40"/>
      <c r="G1100" s="40"/>
      <c r="H1100" s="40"/>
      <c r="I1100" s="40"/>
      <c r="J1100" s="40"/>
      <c r="K1100" s="40"/>
      <c r="L1100" s="40"/>
      <c r="M1100" s="40"/>
      <c r="N1100" s="40"/>
      <c r="O1100" s="40"/>
      <c r="P1100" s="40"/>
      <c r="Q1100" s="40"/>
      <c r="R1100" s="40"/>
      <c r="S1100" s="40"/>
      <c r="T1100" s="40"/>
      <c r="U1100" s="40"/>
      <c r="V1100" s="40"/>
      <c r="W1100" s="40"/>
      <c r="X1100" s="40"/>
      <c r="Y1100" s="40"/>
      <c r="Z1100" s="40"/>
    </row>
    <row r="1101" spans="1:26" ht="13.5" customHeight="1">
      <c r="A1101" s="39"/>
      <c r="B1101" s="40"/>
      <c r="C1101" s="40"/>
      <c r="D1101" s="39"/>
      <c r="E1101" s="40"/>
      <c r="F1101" s="40"/>
      <c r="G1101" s="40"/>
      <c r="H1101" s="40"/>
      <c r="I1101" s="40"/>
      <c r="J1101" s="40"/>
      <c r="K1101" s="40"/>
      <c r="L1101" s="40"/>
      <c r="M1101" s="40"/>
      <c r="N1101" s="40"/>
      <c r="O1101" s="40"/>
      <c r="P1101" s="40"/>
      <c r="Q1101" s="40"/>
      <c r="R1101" s="40"/>
      <c r="S1101" s="40"/>
      <c r="T1101" s="40"/>
      <c r="U1101" s="40"/>
      <c r="V1101" s="40"/>
      <c r="W1101" s="40"/>
      <c r="X1101" s="40"/>
      <c r="Y1101" s="40"/>
      <c r="Z1101" s="40"/>
    </row>
    <row r="1102" spans="1:26" ht="13.5" customHeight="1">
      <c r="A1102" s="39"/>
      <c r="B1102" s="40"/>
      <c r="C1102" s="40"/>
      <c r="D1102" s="39"/>
      <c r="E1102" s="40"/>
      <c r="F1102" s="40"/>
      <c r="G1102" s="40"/>
      <c r="H1102" s="40"/>
      <c r="I1102" s="40"/>
      <c r="J1102" s="40"/>
      <c r="K1102" s="40"/>
      <c r="L1102" s="40"/>
      <c r="M1102" s="40"/>
      <c r="N1102" s="40"/>
      <c r="O1102" s="40"/>
      <c r="P1102" s="40"/>
      <c r="Q1102" s="40"/>
      <c r="R1102" s="40"/>
      <c r="S1102" s="40"/>
      <c r="T1102" s="40"/>
      <c r="U1102" s="40"/>
      <c r="V1102" s="40"/>
      <c r="W1102" s="40"/>
      <c r="X1102" s="40"/>
      <c r="Y1102" s="40"/>
      <c r="Z1102" s="40"/>
    </row>
    <row r="1103" spans="1:26" ht="13.5" customHeight="1">
      <c r="A1103" s="39"/>
      <c r="B1103" s="40"/>
      <c r="C1103" s="40"/>
      <c r="D1103" s="39"/>
      <c r="E1103" s="40"/>
      <c r="F1103" s="40"/>
      <c r="G1103" s="40"/>
      <c r="H1103" s="40"/>
      <c r="I1103" s="40"/>
      <c r="J1103" s="40"/>
      <c r="K1103" s="40"/>
      <c r="L1103" s="40"/>
      <c r="M1103" s="40"/>
      <c r="N1103" s="40"/>
      <c r="O1103" s="40"/>
      <c r="P1103" s="40"/>
      <c r="Q1103" s="40"/>
      <c r="R1103" s="40"/>
      <c r="S1103" s="40"/>
      <c r="T1103" s="40"/>
      <c r="U1103" s="40"/>
      <c r="V1103" s="40"/>
      <c r="W1103" s="40"/>
      <c r="X1103" s="40"/>
      <c r="Y1103" s="40"/>
      <c r="Z1103" s="40"/>
    </row>
    <row r="1104" spans="1:26" ht="13.5" customHeight="1">
      <c r="A1104" s="39"/>
      <c r="B1104" s="40"/>
      <c r="C1104" s="40"/>
      <c r="D1104" s="39"/>
      <c r="E1104" s="40"/>
      <c r="F1104" s="40"/>
      <c r="G1104" s="40"/>
      <c r="H1104" s="40"/>
      <c r="I1104" s="40"/>
      <c r="J1104" s="40"/>
      <c r="K1104" s="40"/>
      <c r="L1104" s="40"/>
      <c r="M1104" s="40"/>
      <c r="N1104" s="40"/>
      <c r="O1104" s="40"/>
      <c r="P1104" s="40"/>
      <c r="Q1104" s="40"/>
      <c r="R1104" s="40"/>
      <c r="S1104" s="40"/>
      <c r="T1104" s="40"/>
      <c r="U1104" s="40"/>
      <c r="V1104" s="40"/>
      <c r="W1104" s="40"/>
      <c r="X1104" s="40"/>
      <c r="Y1104" s="40"/>
      <c r="Z1104" s="40"/>
    </row>
    <row r="1105" spans="1:26" ht="13.5" customHeight="1">
      <c r="A1105" s="39"/>
      <c r="B1105" s="40"/>
      <c r="C1105" s="40"/>
      <c r="D1105" s="39"/>
      <c r="E1105" s="40"/>
      <c r="F1105" s="40"/>
      <c r="G1105" s="40"/>
      <c r="H1105" s="40"/>
      <c r="I1105" s="40"/>
      <c r="J1105" s="40"/>
      <c r="K1105" s="40"/>
      <c r="L1105" s="40"/>
      <c r="M1105" s="40"/>
      <c r="N1105" s="40"/>
      <c r="O1105" s="40"/>
      <c r="P1105" s="40"/>
      <c r="Q1105" s="40"/>
      <c r="R1105" s="40"/>
      <c r="S1105" s="40"/>
      <c r="T1105" s="40"/>
      <c r="U1105" s="40"/>
      <c r="V1105" s="40"/>
      <c r="W1105" s="40"/>
      <c r="X1105" s="40"/>
      <c r="Y1105" s="40"/>
      <c r="Z1105" s="40"/>
    </row>
    <row r="1106" spans="1:26" ht="13.5" customHeight="1">
      <c r="A1106" s="39"/>
      <c r="B1106" s="40"/>
      <c r="C1106" s="40"/>
      <c r="D1106" s="39"/>
      <c r="E1106" s="40"/>
      <c r="F1106" s="40"/>
      <c r="G1106" s="40"/>
      <c r="H1106" s="40"/>
      <c r="I1106" s="40"/>
      <c r="J1106" s="40"/>
      <c r="K1106" s="40"/>
      <c r="L1106" s="40"/>
      <c r="M1106" s="40"/>
      <c r="N1106" s="40"/>
      <c r="O1106" s="40"/>
      <c r="P1106" s="40"/>
      <c r="Q1106" s="40"/>
      <c r="R1106" s="40"/>
      <c r="S1106" s="40"/>
      <c r="T1106" s="40"/>
      <c r="U1106" s="40"/>
      <c r="V1106" s="40"/>
      <c r="W1106" s="40"/>
      <c r="X1106" s="40"/>
      <c r="Y1106" s="40"/>
      <c r="Z1106" s="40"/>
    </row>
    <row r="1107" spans="1:26" ht="13.5" customHeight="1">
      <c r="A1107" s="39"/>
      <c r="B1107" s="40"/>
      <c r="C1107" s="40"/>
      <c r="D1107" s="39"/>
      <c r="E1107" s="40"/>
      <c r="F1107" s="40"/>
      <c r="G1107" s="40"/>
      <c r="H1107" s="40"/>
      <c r="I1107" s="40"/>
      <c r="J1107" s="40"/>
      <c r="K1107" s="40"/>
      <c r="L1107" s="40"/>
      <c r="M1107" s="40"/>
      <c r="N1107" s="40"/>
      <c r="O1107" s="40"/>
      <c r="P1107" s="40"/>
      <c r="Q1107" s="40"/>
      <c r="R1107" s="40"/>
      <c r="S1107" s="40"/>
      <c r="T1107" s="40"/>
      <c r="U1107" s="40"/>
      <c r="V1107" s="40"/>
      <c r="W1107" s="40"/>
      <c r="X1107" s="40"/>
      <c r="Y1107" s="40"/>
      <c r="Z1107" s="40"/>
    </row>
    <row r="1108" spans="1:26" ht="13.5" customHeight="1">
      <c r="A1108" s="39"/>
      <c r="B1108" s="40"/>
      <c r="C1108" s="40"/>
      <c r="D1108" s="39"/>
      <c r="E1108" s="40"/>
      <c r="F1108" s="40"/>
      <c r="G1108" s="40"/>
      <c r="H1108" s="40"/>
      <c r="I1108" s="40"/>
      <c r="J1108" s="40"/>
      <c r="K1108" s="40"/>
      <c r="L1108" s="40"/>
      <c r="M1108" s="40"/>
      <c r="N1108" s="40"/>
      <c r="O1108" s="40"/>
      <c r="P1108" s="40"/>
      <c r="Q1108" s="40"/>
      <c r="R1108" s="40"/>
      <c r="S1108" s="40"/>
      <c r="T1108" s="40"/>
      <c r="U1108" s="40"/>
      <c r="V1108" s="40"/>
      <c r="W1108" s="40"/>
      <c r="X1108" s="40"/>
      <c r="Y1108" s="40"/>
      <c r="Z1108" s="40"/>
    </row>
    <row r="1109" spans="1:26" ht="13.5" customHeight="1">
      <c r="A1109" s="39"/>
      <c r="B1109" s="40"/>
      <c r="C1109" s="40"/>
      <c r="D1109" s="39"/>
      <c r="E1109" s="40"/>
      <c r="F1109" s="40"/>
      <c r="G1109" s="40"/>
      <c r="H1109" s="40"/>
      <c r="I1109" s="40"/>
      <c r="J1109" s="40"/>
      <c r="K1109" s="40"/>
      <c r="L1109" s="40"/>
      <c r="M1109" s="40"/>
      <c r="N1109" s="40"/>
      <c r="O1109" s="40"/>
      <c r="P1109" s="40"/>
      <c r="Q1109" s="40"/>
      <c r="R1109" s="40"/>
      <c r="S1109" s="40"/>
      <c r="T1109" s="40"/>
      <c r="U1109" s="40"/>
      <c r="V1109" s="40"/>
      <c r="W1109" s="40"/>
      <c r="X1109" s="40"/>
      <c r="Y1109" s="40"/>
      <c r="Z1109" s="40"/>
    </row>
    <row r="1110" spans="1:26" ht="13.5" customHeight="1">
      <c r="A1110" s="39"/>
      <c r="B1110" s="40"/>
      <c r="C1110" s="40"/>
      <c r="D1110" s="39"/>
      <c r="E1110" s="40"/>
      <c r="F1110" s="40"/>
      <c r="G1110" s="40"/>
      <c r="H1110" s="40"/>
      <c r="I1110" s="40"/>
      <c r="J1110" s="40"/>
      <c r="K1110" s="40"/>
      <c r="L1110" s="40"/>
      <c r="M1110" s="40"/>
      <c r="N1110" s="40"/>
      <c r="O1110" s="40"/>
      <c r="P1110" s="40"/>
      <c r="Q1110" s="40"/>
      <c r="R1110" s="40"/>
      <c r="S1110" s="40"/>
      <c r="T1110" s="40"/>
      <c r="U1110" s="40"/>
      <c r="V1110" s="40"/>
      <c r="W1110" s="40"/>
      <c r="X1110" s="40"/>
      <c r="Y1110" s="40"/>
      <c r="Z1110" s="40"/>
    </row>
    <row r="1111" spans="1:26" ht="13.5" customHeight="1">
      <c r="A1111" s="39"/>
      <c r="B1111" s="40"/>
      <c r="C1111" s="40"/>
      <c r="D1111" s="39"/>
      <c r="E1111" s="40"/>
      <c r="F1111" s="40"/>
      <c r="G1111" s="40"/>
      <c r="H1111" s="40"/>
      <c r="I1111" s="40"/>
      <c r="J1111" s="40"/>
      <c r="K1111" s="40"/>
      <c r="L1111" s="40"/>
      <c r="M1111" s="40"/>
      <c r="N1111" s="40"/>
      <c r="O1111" s="40"/>
      <c r="P1111" s="40"/>
      <c r="Q1111" s="40"/>
      <c r="R1111" s="40"/>
      <c r="S1111" s="40"/>
      <c r="T1111" s="40"/>
      <c r="U1111" s="40"/>
      <c r="V1111" s="40"/>
      <c r="W1111" s="40"/>
      <c r="X1111" s="40"/>
      <c r="Y1111" s="40"/>
      <c r="Z1111" s="40"/>
    </row>
    <row r="1112" spans="1:26" ht="13.5" customHeight="1">
      <c r="A1112" s="39"/>
      <c r="B1112" s="40"/>
      <c r="C1112" s="40"/>
      <c r="D1112" s="39"/>
      <c r="E1112" s="40"/>
      <c r="F1112" s="40"/>
      <c r="G1112" s="40"/>
      <c r="H1112" s="40"/>
      <c r="I1112" s="40"/>
      <c r="J1112" s="40"/>
      <c r="K1112" s="40"/>
      <c r="L1112" s="40"/>
      <c r="M1112" s="40"/>
      <c r="N1112" s="40"/>
      <c r="O1112" s="40"/>
      <c r="P1112" s="40"/>
      <c r="Q1112" s="40"/>
      <c r="R1112" s="40"/>
      <c r="S1112" s="40"/>
      <c r="T1112" s="40"/>
      <c r="U1112" s="40"/>
      <c r="V1112" s="40"/>
      <c r="W1112" s="40"/>
      <c r="X1112" s="40"/>
      <c r="Y1112" s="40"/>
      <c r="Z1112" s="40"/>
    </row>
    <row r="1113" spans="1:26" ht="13.5" customHeight="1">
      <c r="A1113" s="39"/>
      <c r="B1113" s="40"/>
      <c r="C1113" s="40"/>
      <c r="D1113" s="39"/>
      <c r="E1113" s="40"/>
      <c r="F1113" s="40"/>
      <c r="G1113" s="40"/>
      <c r="H1113" s="40"/>
      <c r="I1113" s="40"/>
      <c r="J1113" s="40"/>
      <c r="K1113" s="40"/>
      <c r="L1113" s="40"/>
      <c r="M1113" s="40"/>
      <c r="N1113" s="40"/>
      <c r="O1113" s="40"/>
      <c r="P1113" s="40"/>
      <c r="Q1113" s="40"/>
      <c r="R1113" s="40"/>
      <c r="S1113" s="40"/>
      <c r="T1113" s="40"/>
      <c r="U1113" s="40"/>
      <c r="V1113" s="40"/>
      <c r="W1113" s="40"/>
      <c r="X1113" s="40"/>
      <c r="Y1113" s="40"/>
      <c r="Z1113" s="40"/>
    </row>
    <row r="1114" spans="1:26" ht="13.5" customHeight="1">
      <c r="A1114" s="39"/>
      <c r="B1114" s="40"/>
      <c r="C1114" s="40"/>
      <c r="D1114" s="39"/>
      <c r="E1114" s="40"/>
      <c r="F1114" s="40"/>
      <c r="G1114" s="40"/>
      <c r="H1114" s="40"/>
      <c r="I1114" s="40"/>
      <c r="J1114" s="40"/>
      <c r="K1114" s="40"/>
      <c r="L1114" s="40"/>
      <c r="M1114" s="40"/>
      <c r="N1114" s="40"/>
      <c r="O1114" s="40"/>
      <c r="P1114" s="40"/>
      <c r="Q1114" s="40"/>
      <c r="R1114" s="40"/>
      <c r="S1114" s="40"/>
      <c r="T1114" s="40"/>
      <c r="U1114" s="40"/>
      <c r="V1114" s="40"/>
      <c r="W1114" s="40"/>
      <c r="X1114" s="40"/>
      <c r="Y1114" s="40"/>
      <c r="Z1114" s="40"/>
    </row>
    <row r="1115" spans="1:26" ht="13.5" customHeight="1">
      <c r="A1115" s="39"/>
      <c r="B1115" s="40"/>
      <c r="C1115" s="40"/>
      <c r="D1115" s="39"/>
      <c r="E1115" s="40"/>
      <c r="F1115" s="40"/>
      <c r="G1115" s="40"/>
      <c r="H1115" s="40"/>
      <c r="I1115" s="40"/>
      <c r="J1115" s="40"/>
      <c r="K1115" s="40"/>
      <c r="L1115" s="40"/>
      <c r="M1115" s="40"/>
      <c r="N1115" s="40"/>
      <c r="O1115" s="40"/>
      <c r="P1115" s="40"/>
      <c r="Q1115" s="40"/>
      <c r="R1115" s="40"/>
      <c r="S1115" s="40"/>
      <c r="T1115" s="40"/>
      <c r="U1115" s="40"/>
      <c r="V1115" s="40"/>
      <c r="W1115" s="40"/>
      <c r="X1115" s="40"/>
      <c r="Y1115" s="40"/>
      <c r="Z1115" s="40"/>
    </row>
    <row r="1116" spans="1:26" ht="13.5" customHeight="1">
      <c r="A1116" s="39"/>
      <c r="B1116" s="40"/>
      <c r="C1116" s="40"/>
      <c r="D1116" s="39"/>
      <c r="E1116" s="40"/>
      <c r="F1116" s="40"/>
      <c r="G1116" s="40"/>
      <c r="H1116" s="40"/>
      <c r="I1116" s="40"/>
      <c r="J1116" s="40"/>
      <c r="K1116" s="40"/>
      <c r="L1116" s="40"/>
      <c r="M1116" s="40"/>
      <c r="N1116" s="40"/>
      <c r="O1116" s="40"/>
      <c r="P1116" s="40"/>
      <c r="Q1116" s="40"/>
      <c r="R1116" s="40"/>
      <c r="S1116" s="40"/>
      <c r="T1116" s="40"/>
      <c r="U1116" s="40"/>
      <c r="V1116" s="40"/>
      <c r="W1116" s="40"/>
      <c r="X1116" s="40"/>
      <c r="Y1116" s="40"/>
      <c r="Z1116" s="40"/>
    </row>
    <row r="1117" spans="1:26" ht="13.5" customHeight="1">
      <c r="A1117" s="39"/>
      <c r="B1117" s="40"/>
      <c r="C1117" s="40"/>
      <c r="D1117" s="39"/>
      <c r="E1117" s="40"/>
      <c r="F1117" s="40"/>
      <c r="G1117" s="40"/>
      <c r="H1117" s="40"/>
      <c r="I1117" s="40"/>
      <c r="J1117" s="40"/>
      <c r="K1117" s="40"/>
      <c r="L1117" s="40"/>
      <c r="M1117" s="40"/>
      <c r="N1117" s="40"/>
      <c r="O1117" s="40"/>
      <c r="P1117" s="40"/>
      <c r="Q1117" s="40"/>
      <c r="R1117" s="40"/>
      <c r="S1117" s="40"/>
      <c r="T1117" s="40"/>
      <c r="U1117" s="40"/>
      <c r="V1117" s="40"/>
      <c r="W1117" s="40"/>
      <c r="X1117" s="40"/>
      <c r="Y1117" s="40"/>
      <c r="Z1117" s="40"/>
    </row>
    <row r="1118" spans="1:26" ht="13.5" customHeight="1">
      <c r="A1118" s="39"/>
      <c r="B1118" s="40"/>
      <c r="C1118" s="40"/>
      <c r="D1118" s="39"/>
      <c r="E1118" s="40"/>
      <c r="F1118" s="40"/>
      <c r="G1118" s="40"/>
      <c r="H1118" s="40"/>
      <c r="I1118" s="40"/>
      <c r="J1118" s="40"/>
      <c r="K1118" s="40"/>
      <c r="L1118" s="40"/>
      <c r="M1118" s="40"/>
      <c r="N1118" s="40"/>
      <c r="O1118" s="40"/>
      <c r="P1118" s="40"/>
      <c r="Q1118" s="40"/>
      <c r="R1118" s="40"/>
      <c r="S1118" s="40"/>
      <c r="T1118" s="40"/>
      <c r="U1118" s="40"/>
      <c r="V1118" s="40"/>
      <c r="W1118" s="40"/>
      <c r="X1118" s="40"/>
      <c r="Y1118" s="40"/>
      <c r="Z1118" s="40"/>
    </row>
    <row r="1119" spans="1:26" ht="13.5" customHeight="1">
      <c r="A1119" s="39"/>
      <c r="B1119" s="40"/>
      <c r="C1119" s="40"/>
      <c r="D1119" s="39"/>
      <c r="E1119" s="40"/>
      <c r="F1119" s="40"/>
      <c r="G1119" s="40"/>
      <c r="H1119" s="40"/>
      <c r="I1119" s="40"/>
      <c r="J1119" s="40"/>
      <c r="K1119" s="40"/>
      <c r="L1119" s="40"/>
      <c r="M1119" s="40"/>
      <c r="N1119" s="40"/>
      <c r="O1119" s="40"/>
      <c r="P1119" s="40"/>
      <c r="Q1119" s="40"/>
      <c r="R1119" s="40"/>
      <c r="S1119" s="40"/>
      <c r="T1119" s="40"/>
      <c r="U1119" s="40"/>
      <c r="V1119" s="40"/>
      <c r="W1119" s="40"/>
      <c r="X1119" s="40"/>
      <c r="Y1119" s="40"/>
      <c r="Z1119" s="40"/>
    </row>
    <row r="1120" spans="1:26" ht="13.5" customHeight="1">
      <c r="A1120" s="39"/>
      <c r="B1120" s="40"/>
      <c r="C1120" s="40"/>
      <c r="D1120" s="39"/>
      <c r="E1120" s="40"/>
      <c r="F1120" s="40"/>
      <c r="G1120" s="40"/>
      <c r="H1120" s="40"/>
      <c r="I1120" s="40"/>
      <c r="J1120" s="40"/>
      <c r="K1120" s="40"/>
      <c r="L1120" s="40"/>
      <c r="M1120" s="40"/>
      <c r="N1120" s="40"/>
      <c r="O1120" s="40"/>
      <c r="P1120" s="40"/>
      <c r="Q1120" s="40"/>
      <c r="R1120" s="40"/>
      <c r="S1120" s="40"/>
      <c r="T1120" s="40"/>
      <c r="U1120" s="40"/>
      <c r="V1120" s="40"/>
      <c r="W1120" s="40"/>
      <c r="X1120" s="40"/>
      <c r="Y1120" s="40"/>
      <c r="Z1120" s="40"/>
    </row>
    <row r="1121" spans="1:26" ht="13.5" customHeight="1">
      <c r="A1121" s="39"/>
      <c r="B1121" s="40"/>
      <c r="C1121" s="40"/>
      <c r="D1121" s="39"/>
      <c r="E1121" s="40"/>
      <c r="F1121" s="40"/>
      <c r="G1121" s="40"/>
      <c r="H1121" s="40"/>
      <c r="I1121" s="40"/>
      <c r="J1121" s="40"/>
      <c r="K1121" s="40"/>
      <c r="L1121" s="40"/>
      <c r="M1121" s="40"/>
      <c r="N1121" s="40"/>
      <c r="O1121" s="40"/>
      <c r="P1121" s="40"/>
      <c r="Q1121" s="40"/>
      <c r="R1121" s="40"/>
      <c r="S1121" s="40"/>
      <c r="T1121" s="40"/>
      <c r="U1121" s="40"/>
      <c r="V1121" s="40"/>
      <c r="W1121" s="40"/>
      <c r="X1121" s="40"/>
      <c r="Y1121" s="40"/>
      <c r="Z1121" s="40"/>
    </row>
    <row r="1122" spans="1:26" ht="13.5" customHeight="1">
      <c r="A1122" s="39"/>
      <c r="B1122" s="40"/>
      <c r="C1122" s="40"/>
      <c r="D1122" s="39"/>
      <c r="E1122" s="40"/>
      <c r="F1122" s="40"/>
      <c r="G1122" s="40"/>
      <c r="H1122" s="40"/>
      <c r="I1122" s="40"/>
      <c r="J1122" s="40"/>
      <c r="K1122" s="40"/>
      <c r="L1122" s="40"/>
      <c r="M1122" s="40"/>
      <c r="N1122" s="40"/>
      <c r="O1122" s="40"/>
      <c r="P1122" s="40"/>
      <c r="Q1122" s="40"/>
      <c r="R1122" s="40"/>
      <c r="S1122" s="40"/>
      <c r="T1122" s="40"/>
      <c r="U1122" s="40"/>
      <c r="V1122" s="40"/>
      <c r="W1122" s="40"/>
      <c r="X1122" s="40"/>
      <c r="Y1122" s="40"/>
      <c r="Z1122" s="40"/>
    </row>
    <row r="1123" spans="1:26" ht="13.5" customHeight="1">
      <c r="A1123" s="39"/>
      <c r="B1123" s="40"/>
      <c r="C1123" s="40"/>
      <c r="D1123" s="39"/>
      <c r="E1123" s="40"/>
      <c r="F1123" s="40"/>
      <c r="G1123" s="40"/>
      <c r="H1123" s="40"/>
      <c r="I1123" s="40"/>
      <c r="J1123" s="40"/>
      <c r="K1123" s="40"/>
      <c r="L1123" s="40"/>
      <c r="M1123" s="40"/>
      <c r="N1123" s="40"/>
      <c r="O1123" s="40"/>
      <c r="P1123" s="40"/>
      <c r="Q1123" s="40"/>
      <c r="R1123" s="40"/>
      <c r="S1123" s="40"/>
      <c r="T1123" s="40"/>
      <c r="U1123" s="40"/>
      <c r="V1123" s="40"/>
      <c r="W1123" s="40"/>
      <c r="X1123" s="40"/>
      <c r="Y1123" s="40"/>
      <c r="Z1123" s="40"/>
    </row>
    <row r="1124" spans="1:26" ht="13.5" customHeight="1">
      <c r="A1124" s="39"/>
      <c r="B1124" s="40"/>
      <c r="C1124" s="40"/>
      <c r="D1124" s="39"/>
      <c r="E1124" s="40"/>
      <c r="F1124" s="40"/>
      <c r="G1124" s="40"/>
      <c r="H1124" s="40"/>
      <c r="I1124" s="40"/>
      <c r="J1124" s="40"/>
      <c r="K1124" s="40"/>
      <c r="L1124" s="40"/>
      <c r="M1124" s="40"/>
      <c r="N1124" s="40"/>
      <c r="O1124" s="40"/>
      <c r="P1124" s="40"/>
      <c r="Q1124" s="40"/>
      <c r="R1124" s="40"/>
      <c r="S1124" s="40"/>
      <c r="T1124" s="40"/>
      <c r="U1124" s="40"/>
      <c r="V1124" s="40"/>
      <c r="W1124" s="40"/>
      <c r="X1124" s="40"/>
      <c r="Y1124" s="40"/>
      <c r="Z1124" s="40"/>
    </row>
    <row r="1125" spans="1:26" ht="13.5" customHeight="1">
      <c r="A1125" s="39"/>
      <c r="B1125" s="40"/>
      <c r="C1125" s="40"/>
      <c r="D1125" s="39"/>
      <c r="E1125" s="40"/>
      <c r="F1125" s="40"/>
      <c r="G1125" s="40"/>
      <c r="H1125" s="40"/>
      <c r="I1125" s="40"/>
      <c r="J1125" s="40"/>
      <c r="K1125" s="40"/>
      <c r="L1125" s="40"/>
      <c r="M1125" s="40"/>
      <c r="N1125" s="40"/>
      <c r="O1125" s="40"/>
      <c r="P1125" s="40"/>
      <c r="Q1125" s="40"/>
      <c r="R1125" s="40"/>
      <c r="S1125" s="40"/>
      <c r="T1125" s="40"/>
      <c r="U1125" s="40"/>
      <c r="V1125" s="40"/>
      <c r="W1125" s="40"/>
      <c r="X1125" s="40"/>
      <c r="Y1125" s="40"/>
      <c r="Z1125" s="40"/>
    </row>
    <row r="1126" spans="1:26" ht="13.5" customHeight="1">
      <c r="A1126" s="39"/>
      <c r="B1126" s="40"/>
      <c r="C1126" s="40"/>
      <c r="D1126" s="39"/>
      <c r="E1126" s="40"/>
      <c r="F1126" s="40"/>
      <c r="G1126" s="40"/>
      <c r="H1126" s="40"/>
      <c r="I1126" s="40"/>
      <c r="J1126" s="40"/>
      <c r="K1126" s="40"/>
      <c r="L1126" s="40"/>
      <c r="M1126" s="40"/>
      <c r="N1126" s="40"/>
      <c r="O1126" s="40"/>
      <c r="P1126" s="40"/>
      <c r="Q1126" s="40"/>
      <c r="R1126" s="40"/>
      <c r="S1126" s="40"/>
      <c r="T1126" s="40"/>
      <c r="U1126" s="40"/>
      <c r="V1126" s="40"/>
      <c r="W1126" s="40"/>
      <c r="X1126" s="40"/>
      <c r="Y1126" s="40"/>
      <c r="Z1126" s="40"/>
    </row>
    <row r="1127" spans="1:26" ht="13.5" customHeight="1">
      <c r="A1127" s="39"/>
      <c r="B1127" s="40"/>
      <c r="C1127" s="40"/>
      <c r="D1127" s="39"/>
      <c r="E1127" s="40"/>
      <c r="F1127" s="40"/>
      <c r="G1127" s="40"/>
      <c r="H1127" s="40"/>
      <c r="I1127" s="40"/>
      <c r="J1127" s="40"/>
      <c r="K1127" s="40"/>
      <c r="L1127" s="40"/>
      <c r="M1127" s="40"/>
      <c r="N1127" s="40"/>
      <c r="O1127" s="40"/>
      <c r="P1127" s="40"/>
      <c r="Q1127" s="40"/>
      <c r="R1127" s="40"/>
      <c r="S1127" s="40"/>
      <c r="T1127" s="40"/>
      <c r="U1127" s="40"/>
      <c r="V1127" s="40"/>
      <c r="W1127" s="40"/>
      <c r="X1127" s="40"/>
      <c r="Y1127" s="40"/>
      <c r="Z1127" s="40"/>
    </row>
    <row r="1128" spans="1:26" ht="13.5" customHeight="1">
      <c r="A1128" s="39"/>
      <c r="B1128" s="40"/>
      <c r="C1128" s="40"/>
      <c r="D1128" s="39"/>
      <c r="E1128" s="40"/>
      <c r="F1128" s="40"/>
      <c r="G1128" s="40"/>
      <c r="H1128" s="40"/>
      <c r="I1128" s="40"/>
      <c r="J1128" s="40"/>
      <c r="K1128" s="40"/>
      <c r="L1128" s="40"/>
      <c r="M1128" s="40"/>
      <c r="N1128" s="40"/>
      <c r="O1128" s="40"/>
      <c r="P1128" s="40"/>
      <c r="Q1128" s="40"/>
      <c r="R1128" s="40"/>
      <c r="S1128" s="40"/>
      <c r="T1128" s="40"/>
      <c r="U1128" s="40"/>
      <c r="V1128" s="40"/>
      <c r="W1128" s="40"/>
      <c r="X1128" s="40"/>
      <c r="Y1128" s="40"/>
      <c r="Z1128" s="40"/>
    </row>
    <row r="1129" spans="1:26" ht="13.5" customHeight="1">
      <c r="A1129" s="39"/>
      <c r="B1129" s="40"/>
      <c r="C1129" s="40"/>
      <c r="D1129" s="39"/>
      <c r="E1129" s="40"/>
      <c r="F1129" s="40"/>
      <c r="G1129" s="40"/>
      <c r="H1129" s="40"/>
      <c r="I1129" s="40"/>
      <c r="J1129" s="40"/>
      <c r="K1129" s="40"/>
      <c r="L1129" s="40"/>
      <c r="M1129" s="40"/>
      <c r="N1129" s="40"/>
      <c r="O1129" s="40"/>
      <c r="P1129" s="40"/>
      <c r="Q1129" s="40"/>
      <c r="R1129" s="40"/>
      <c r="S1129" s="40"/>
      <c r="T1129" s="40"/>
      <c r="U1129" s="40"/>
      <c r="V1129" s="40"/>
      <c r="W1129" s="40"/>
      <c r="X1129" s="40"/>
      <c r="Y1129" s="40"/>
      <c r="Z1129" s="40"/>
    </row>
    <row r="1130" spans="1:26" ht="13.5" customHeight="1">
      <c r="A1130" s="39"/>
      <c r="B1130" s="40"/>
      <c r="C1130" s="40"/>
      <c r="D1130" s="39"/>
      <c r="E1130" s="40"/>
      <c r="F1130" s="40"/>
      <c r="G1130" s="40"/>
      <c r="H1130" s="40"/>
      <c r="I1130" s="40"/>
      <c r="J1130" s="40"/>
      <c r="K1130" s="40"/>
      <c r="L1130" s="40"/>
      <c r="M1130" s="40"/>
      <c r="N1130" s="40"/>
      <c r="O1130" s="40"/>
      <c r="P1130" s="40"/>
      <c r="Q1130" s="40"/>
      <c r="R1130" s="40"/>
      <c r="S1130" s="40"/>
      <c r="T1130" s="40"/>
      <c r="U1130" s="40"/>
      <c r="V1130" s="40"/>
      <c r="W1130" s="40"/>
      <c r="X1130" s="40"/>
      <c r="Y1130" s="40"/>
      <c r="Z1130" s="40"/>
    </row>
    <row r="1131" spans="1:26" ht="13.5" customHeight="1">
      <c r="A1131" s="39"/>
      <c r="B1131" s="40"/>
      <c r="C1131" s="40"/>
      <c r="D1131" s="39"/>
      <c r="E1131" s="40"/>
      <c r="F1131" s="40"/>
      <c r="G1131" s="40"/>
      <c r="H1131" s="40"/>
      <c r="I1131" s="40"/>
      <c r="J1131" s="40"/>
      <c r="K1131" s="40"/>
      <c r="L1131" s="40"/>
      <c r="M1131" s="40"/>
      <c r="N1131" s="40"/>
      <c r="O1131" s="40"/>
      <c r="P1131" s="40"/>
      <c r="Q1131" s="40"/>
      <c r="R1131" s="40"/>
      <c r="S1131" s="40"/>
      <c r="T1131" s="40"/>
      <c r="U1131" s="40"/>
      <c r="V1131" s="40"/>
      <c r="W1131" s="40"/>
      <c r="X1131" s="40"/>
      <c r="Y1131" s="40"/>
      <c r="Z1131" s="40"/>
    </row>
    <row r="1132" spans="1:26" ht="13.5" customHeight="1">
      <c r="A1132" s="39"/>
      <c r="B1132" s="40"/>
      <c r="C1132" s="40"/>
      <c r="D1132" s="39"/>
      <c r="E1132" s="40"/>
      <c r="F1132" s="40"/>
      <c r="G1132" s="40"/>
      <c r="H1132" s="40"/>
      <c r="I1132" s="40"/>
      <c r="J1132" s="40"/>
      <c r="K1132" s="40"/>
      <c r="L1132" s="40"/>
      <c r="M1132" s="40"/>
      <c r="N1132" s="40"/>
      <c r="O1132" s="40"/>
      <c r="P1132" s="40"/>
      <c r="Q1132" s="40"/>
      <c r="R1132" s="40"/>
      <c r="S1132" s="40"/>
      <c r="T1132" s="40"/>
      <c r="U1132" s="40"/>
      <c r="V1132" s="40"/>
      <c r="W1132" s="40"/>
      <c r="X1132" s="40"/>
      <c r="Y1132" s="40"/>
      <c r="Z1132" s="40"/>
    </row>
    <row r="1133" spans="1:26" ht="13.5" customHeight="1">
      <c r="A1133" s="39"/>
      <c r="B1133" s="40"/>
      <c r="C1133" s="40"/>
      <c r="D1133" s="39"/>
      <c r="E1133" s="40"/>
      <c r="F1133" s="40"/>
      <c r="G1133" s="40"/>
      <c r="H1133" s="40"/>
      <c r="I1133" s="40"/>
      <c r="J1133" s="40"/>
      <c r="K1133" s="40"/>
      <c r="L1133" s="40"/>
      <c r="M1133" s="40"/>
      <c r="N1133" s="40"/>
      <c r="O1133" s="40"/>
      <c r="P1133" s="40"/>
      <c r="Q1133" s="40"/>
      <c r="R1133" s="40"/>
      <c r="S1133" s="40"/>
      <c r="T1133" s="40"/>
      <c r="U1133" s="40"/>
      <c r="V1133" s="40"/>
      <c r="W1133" s="40"/>
      <c r="X1133" s="40"/>
      <c r="Y1133" s="40"/>
      <c r="Z1133" s="40"/>
    </row>
    <row r="1134" spans="1:26" ht="13.5" customHeight="1">
      <c r="A1134" s="39"/>
      <c r="B1134" s="40"/>
      <c r="C1134" s="40"/>
      <c r="D1134" s="39"/>
      <c r="E1134" s="40"/>
      <c r="F1134" s="40"/>
      <c r="G1134" s="40"/>
      <c r="H1134" s="40"/>
      <c r="I1134" s="40"/>
      <c r="J1134" s="40"/>
      <c r="K1134" s="40"/>
      <c r="L1134" s="40"/>
      <c r="M1134" s="40"/>
      <c r="N1134" s="40"/>
      <c r="O1134" s="40"/>
      <c r="P1134" s="40"/>
      <c r="Q1134" s="40"/>
      <c r="R1134" s="40"/>
      <c r="S1134" s="40"/>
      <c r="T1134" s="40"/>
      <c r="U1134" s="40"/>
      <c r="V1134" s="40"/>
      <c r="W1134" s="40"/>
      <c r="X1134" s="40"/>
      <c r="Y1134" s="40"/>
      <c r="Z1134" s="40"/>
    </row>
    <row r="1135" spans="1:26" ht="13.5" customHeight="1">
      <c r="A1135" s="39"/>
      <c r="B1135" s="40"/>
      <c r="C1135" s="40"/>
      <c r="D1135" s="39"/>
      <c r="E1135" s="40"/>
      <c r="F1135" s="40"/>
      <c r="G1135" s="40"/>
      <c r="H1135" s="40"/>
      <c r="I1135" s="40"/>
      <c r="J1135" s="40"/>
      <c r="K1135" s="40"/>
      <c r="L1135" s="40"/>
      <c r="M1135" s="40"/>
      <c r="N1135" s="40"/>
      <c r="O1135" s="40"/>
      <c r="P1135" s="40"/>
      <c r="Q1135" s="40"/>
      <c r="R1135" s="40"/>
      <c r="S1135" s="40"/>
      <c r="T1135" s="40"/>
      <c r="U1135" s="40"/>
      <c r="V1135" s="40"/>
      <c r="W1135" s="40"/>
      <c r="X1135" s="40"/>
      <c r="Y1135" s="40"/>
      <c r="Z1135" s="40"/>
    </row>
    <row r="1136" spans="1:26" ht="13.5" customHeight="1">
      <c r="A1136" s="39"/>
      <c r="B1136" s="40"/>
      <c r="C1136" s="40"/>
      <c r="D1136" s="39"/>
      <c r="E1136" s="40"/>
      <c r="F1136" s="40"/>
      <c r="G1136" s="40"/>
      <c r="H1136" s="40"/>
      <c r="I1136" s="40"/>
      <c r="J1136" s="40"/>
      <c r="K1136" s="40"/>
      <c r="L1136" s="40"/>
      <c r="M1136" s="40"/>
      <c r="N1136" s="40"/>
      <c r="O1136" s="40"/>
      <c r="P1136" s="40"/>
      <c r="Q1136" s="40"/>
      <c r="R1136" s="40"/>
      <c r="S1136" s="40"/>
      <c r="T1136" s="40"/>
      <c r="U1136" s="40"/>
      <c r="V1136" s="40"/>
      <c r="W1136" s="40"/>
      <c r="X1136" s="40"/>
      <c r="Y1136" s="40"/>
      <c r="Z1136" s="40"/>
    </row>
    <row r="1137" spans="1:26" ht="13.5" customHeight="1">
      <c r="A1137" s="39"/>
      <c r="B1137" s="40"/>
      <c r="C1137" s="40"/>
      <c r="D1137" s="39"/>
      <c r="E1137" s="40"/>
      <c r="F1137" s="40"/>
      <c r="G1137" s="40"/>
      <c r="H1137" s="40"/>
      <c r="I1137" s="40"/>
      <c r="J1137" s="40"/>
      <c r="K1137" s="40"/>
      <c r="L1137" s="40"/>
      <c r="M1137" s="40"/>
      <c r="N1137" s="40"/>
      <c r="O1137" s="40"/>
      <c r="P1137" s="40"/>
      <c r="Q1137" s="40"/>
      <c r="R1137" s="40"/>
      <c r="S1137" s="40"/>
      <c r="T1137" s="40"/>
      <c r="U1137" s="40"/>
      <c r="V1137" s="40"/>
      <c r="W1137" s="40"/>
      <c r="X1137" s="40"/>
      <c r="Y1137" s="40"/>
      <c r="Z1137" s="40"/>
    </row>
    <row r="1138" spans="1:26" ht="13.5" customHeight="1">
      <c r="A1138" s="39"/>
      <c r="B1138" s="40"/>
      <c r="C1138" s="40"/>
      <c r="D1138" s="39"/>
      <c r="E1138" s="40"/>
      <c r="F1138" s="40"/>
      <c r="G1138" s="40"/>
      <c r="H1138" s="40"/>
      <c r="I1138" s="40"/>
      <c r="J1138" s="40"/>
      <c r="K1138" s="40"/>
      <c r="L1138" s="40"/>
      <c r="M1138" s="40"/>
      <c r="N1138" s="40"/>
      <c r="O1138" s="40"/>
      <c r="P1138" s="40"/>
      <c r="Q1138" s="40"/>
      <c r="R1138" s="40"/>
      <c r="S1138" s="40"/>
      <c r="T1138" s="40"/>
      <c r="U1138" s="40"/>
      <c r="V1138" s="40"/>
      <c r="W1138" s="40"/>
      <c r="X1138" s="40"/>
      <c r="Y1138" s="40"/>
      <c r="Z1138" s="40"/>
    </row>
    <row r="1139" spans="1:26" ht="13.5" customHeight="1">
      <c r="A1139" s="39"/>
      <c r="B1139" s="40"/>
      <c r="C1139" s="40"/>
      <c r="D1139" s="39"/>
      <c r="E1139" s="40"/>
      <c r="F1139" s="40"/>
      <c r="G1139" s="40"/>
      <c r="H1139" s="40"/>
      <c r="I1139" s="40"/>
      <c r="J1139" s="40"/>
      <c r="K1139" s="40"/>
      <c r="L1139" s="40"/>
      <c r="M1139" s="40"/>
      <c r="N1139" s="40"/>
      <c r="O1139" s="40"/>
      <c r="P1139" s="40"/>
      <c r="Q1139" s="40"/>
      <c r="R1139" s="40"/>
      <c r="S1139" s="40"/>
      <c r="T1139" s="40"/>
      <c r="U1139" s="40"/>
      <c r="V1139" s="40"/>
      <c r="W1139" s="40"/>
      <c r="X1139" s="40"/>
      <c r="Y1139" s="40"/>
      <c r="Z1139" s="40"/>
    </row>
    <row r="1140" spans="1:26" ht="13.5" customHeight="1">
      <c r="A1140" s="39"/>
      <c r="B1140" s="40"/>
      <c r="C1140" s="40"/>
      <c r="D1140" s="39"/>
      <c r="E1140" s="40"/>
      <c r="F1140" s="40"/>
      <c r="G1140" s="40"/>
      <c r="H1140" s="40"/>
      <c r="I1140" s="40"/>
      <c r="J1140" s="40"/>
      <c r="K1140" s="40"/>
      <c r="L1140" s="40"/>
      <c r="M1140" s="40"/>
      <c r="N1140" s="40"/>
      <c r="O1140" s="40"/>
      <c r="P1140" s="40"/>
      <c r="Q1140" s="40"/>
      <c r="R1140" s="40"/>
      <c r="S1140" s="40"/>
      <c r="T1140" s="40"/>
      <c r="U1140" s="40"/>
      <c r="V1140" s="40"/>
      <c r="W1140" s="40"/>
      <c r="X1140" s="40"/>
      <c r="Y1140" s="40"/>
      <c r="Z1140" s="40"/>
    </row>
    <row r="1141" spans="1:26" ht="13.5" customHeight="1">
      <c r="A1141" s="39"/>
      <c r="B1141" s="40"/>
      <c r="C1141" s="40"/>
      <c r="D1141" s="39"/>
      <c r="E1141" s="40"/>
      <c r="F1141" s="40"/>
      <c r="G1141" s="40"/>
      <c r="H1141" s="40"/>
      <c r="I1141" s="40"/>
      <c r="J1141" s="40"/>
      <c r="K1141" s="40"/>
      <c r="L1141" s="40"/>
      <c r="M1141" s="40"/>
      <c r="N1141" s="40"/>
      <c r="O1141" s="40"/>
      <c r="P1141" s="40"/>
      <c r="Q1141" s="40"/>
      <c r="R1141" s="40"/>
      <c r="S1141" s="40"/>
      <c r="T1141" s="40"/>
      <c r="U1141" s="40"/>
      <c r="V1141" s="40"/>
      <c r="W1141" s="40"/>
      <c r="X1141" s="40"/>
      <c r="Y1141" s="40"/>
      <c r="Z1141" s="40"/>
    </row>
    <row r="1142" spans="1:26" ht="13.5" customHeight="1">
      <c r="A1142" s="39"/>
      <c r="B1142" s="40"/>
      <c r="C1142" s="40"/>
      <c r="D1142" s="39"/>
      <c r="E1142" s="40"/>
      <c r="F1142" s="40"/>
      <c r="G1142" s="40"/>
      <c r="H1142" s="40"/>
      <c r="I1142" s="40"/>
      <c r="J1142" s="40"/>
      <c r="K1142" s="40"/>
      <c r="L1142" s="40"/>
      <c r="M1142" s="40"/>
      <c r="N1142" s="40"/>
      <c r="O1142" s="40"/>
      <c r="P1142" s="40"/>
      <c r="Q1142" s="40"/>
      <c r="R1142" s="40"/>
      <c r="S1142" s="40"/>
      <c r="T1142" s="40"/>
      <c r="U1142" s="40"/>
      <c r="V1142" s="40"/>
      <c r="W1142" s="40"/>
      <c r="X1142" s="40"/>
      <c r="Y1142" s="40"/>
      <c r="Z1142" s="40"/>
    </row>
    <row r="1143" spans="1:26" ht="13.5" customHeight="1">
      <c r="A1143" s="39"/>
      <c r="B1143" s="40"/>
      <c r="C1143" s="40"/>
      <c r="D1143" s="39"/>
      <c r="E1143" s="40"/>
      <c r="F1143" s="40"/>
      <c r="G1143" s="40"/>
      <c r="H1143" s="40"/>
      <c r="I1143" s="40"/>
      <c r="J1143" s="40"/>
      <c r="K1143" s="40"/>
      <c r="L1143" s="40"/>
      <c r="M1143" s="40"/>
      <c r="N1143" s="40"/>
      <c r="O1143" s="40"/>
      <c r="P1143" s="40"/>
      <c r="Q1143" s="40"/>
      <c r="R1143" s="40"/>
      <c r="S1143" s="40"/>
      <c r="T1143" s="40"/>
      <c r="U1143" s="40"/>
      <c r="V1143" s="40"/>
      <c r="W1143" s="40"/>
      <c r="X1143" s="40"/>
      <c r="Y1143" s="40"/>
      <c r="Z1143" s="40"/>
    </row>
    <row r="1144" spans="1:26" ht="13.5" customHeight="1">
      <c r="A1144" s="39"/>
      <c r="B1144" s="40"/>
      <c r="C1144" s="40"/>
      <c r="D1144" s="39"/>
      <c r="E1144" s="40"/>
      <c r="F1144" s="40"/>
      <c r="G1144" s="40"/>
      <c r="H1144" s="40"/>
      <c r="I1144" s="40"/>
      <c r="J1144" s="40"/>
      <c r="K1144" s="40"/>
      <c r="L1144" s="40"/>
      <c r="M1144" s="40"/>
      <c r="N1144" s="40"/>
      <c r="O1144" s="40"/>
      <c r="P1144" s="40"/>
      <c r="Q1144" s="40"/>
      <c r="R1144" s="40"/>
      <c r="S1144" s="40"/>
      <c r="T1144" s="40"/>
      <c r="U1144" s="40"/>
      <c r="V1144" s="40"/>
      <c r="W1144" s="40"/>
      <c r="X1144" s="40"/>
      <c r="Y1144" s="40"/>
      <c r="Z1144" s="40"/>
    </row>
    <row r="1145" spans="1:26" ht="13.5" customHeight="1">
      <c r="A1145" s="39"/>
      <c r="B1145" s="40"/>
      <c r="C1145" s="40"/>
      <c r="D1145" s="39"/>
      <c r="E1145" s="40"/>
      <c r="F1145" s="40"/>
      <c r="G1145" s="40"/>
      <c r="H1145" s="40"/>
      <c r="I1145" s="40"/>
      <c r="J1145" s="40"/>
      <c r="K1145" s="40"/>
      <c r="L1145" s="40"/>
      <c r="M1145" s="40"/>
      <c r="N1145" s="40"/>
      <c r="O1145" s="40"/>
      <c r="P1145" s="40"/>
      <c r="Q1145" s="40"/>
      <c r="R1145" s="40"/>
      <c r="S1145" s="40"/>
      <c r="T1145" s="40"/>
      <c r="U1145" s="40"/>
      <c r="V1145" s="40"/>
      <c r="W1145" s="40"/>
      <c r="X1145" s="40"/>
      <c r="Y1145" s="40"/>
      <c r="Z1145" s="40"/>
    </row>
    <row r="1146" spans="1:26" ht="13.5" customHeight="1">
      <c r="A1146" s="39"/>
      <c r="B1146" s="40"/>
      <c r="C1146" s="40"/>
      <c r="D1146" s="39"/>
      <c r="E1146" s="40"/>
      <c r="F1146" s="40"/>
      <c r="G1146" s="40"/>
      <c r="H1146" s="40"/>
      <c r="I1146" s="40"/>
      <c r="J1146" s="40"/>
      <c r="K1146" s="40"/>
      <c r="L1146" s="40"/>
      <c r="M1146" s="40"/>
      <c r="N1146" s="40"/>
      <c r="O1146" s="40"/>
      <c r="P1146" s="40"/>
      <c r="Q1146" s="40"/>
      <c r="R1146" s="40"/>
      <c r="S1146" s="40"/>
      <c r="T1146" s="40"/>
      <c r="U1146" s="40"/>
      <c r="V1146" s="40"/>
      <c r="W1146" s="40"/>
      <c r="X1146" s="40"/>
      <c r="Y1146" s="40"/>
      <c r="Z1146" s="40"/>
    </row>
    <row r="1147" spans="1:26" ht="13.5" customHeight="1">
      <c r="A1147" s="39"/>
      <c r="B1147" s="40"/>
      <c r="C1147" s="40"/>
      <c r="D1147" s="39"/>
      <c r="E1147" s="40"/>
      <c r="F1147" s="40"/>
      <c r="G1147" s="40"/>
      <c r="H1147" s="40"/>
      <c r="I1147" s="40"/>
      <c r="J1147" s="40"/>
      <c r="K1147" s="40"/>
      <c r="L1147" s="40"/>
      <c r="M1147" s="40"/>
      <c r="N1147" s="40"/>
      <c r="O1147" s="40"/>
      <c r="P1147" s="40"/>
      <c r="Q1147" s="40"/>
      <c r="R1147" s="40"/>
      <c r="S1147" s="40"/>
      <c r="T1147" s="40"/>
      <c r="U1147" s="40"/>
      <c r="V1147" s="40"/>
      <c r="W1147" s="40"/>
      <c r="X1147" s="40"/>
      <c r="Y1147" s="40"/>
      <c r="Z1147" s="40"/>
    </row>
    <row r="1148" spans="1:26" ht="13.5" customHeight="1">
      <c r="A1148" s="39"/>
      <c r="B1148" s="40"/>
      <c r="C1148" s="40"/>
      <c r="D1148" s="39"/>
      <c r="E1148" s="40"/>
      <c r="F1148" s="40"/>
      <c r="G1148" s="40"/>
      <c r="H1148" s="40"/>
      <c r="I1148" s="40"/>
      <c r="J1148" s="40"/>
      <c r="K1148" s="40"/>
      <c r="L1148" s="40"/>
      <c r="M1148" s="40"/>
      <c r="N1148" s="40"/>
      <c r="O1148" s="40"/>
      <c r="P1148" s="40"/>
      <c r="Q1148" s="40"/>
      <c r="R1148" s="40"/>
      <c r="S1148" s="40"/>
      <c r="T1148" s="40"/>
      <c r="U1148" s="40"/>
      <c r="V1148" s="40"/>
      <c r="W1148" s="40"/>
      <c r="X1148" s="40"/>
      <c r="Y1148" s="40"/>
      <c r="Z1148" s="40"/>
    </row>
    <row r="1149" spans="1:26" ht="13.5" customHeight="1">
      <c r="A1149" s="39"/>
      <c r="B1149" s="40"/>
      <c r="C1149" s="40"/>
      <c r="D1149" s="39"/>
      <c r="E1149" s="40"/>
      <c r="F1149" s="40"/>
      <c r="G1149" s="40"/>
      <c r="H1149" s="40"/>
      <c r="I1149" s="40"/>
      <c r="J1149" s="40"/>
      <c r="K1149" s="40"/>
      <c r="L1149" s="40"/>
      <c r="M1149" s="40"/>
      <c r="N1149" s="40"/>
      <c r="O1149" s="40"/>
      <c r="P1149" s="40"/>
      <c r="Q1149" s="40"/>
      <c r="R1149" s="40"/>
      <c r="S1149" s="40"/>
      <c r="T1149" s="40"/>
      <c r="U1149" s="40"/>
      <c r="V1149" s="40"/>
      <c r="W1149" s="40"/>
      <c r="X1149" s="40"/>
      <c r="Y1149" s="40"/>
      <c r="Z1149" s="40"/>
    </row>
    <row r="1150" spans="1:26" ht="13.5" customHeight="1">
      <c r="A1150" s="39"/>
      <c r="B1150" s="40"/>
      <c r="C1150" s="40"/>
      <c r="D1150" s="39"/>
      <c r="E1150" s="40"/>
      <c r="F1150" s="40"/>
      <c r="G1150" s="40"/>
      <c r="H1150" s="40"/>
      <c r="I1150" s="40"/>
      <c r="J1150" s="40"/>
      <c r="K1150" s="40"/>
      <c r="L1150" s="40"/>
      <c r="M1150" s="40"/>
      <c r="N1150" s="40"/>
      <c r="O1150" s="40"/>
      <c r="P1150" s="40"/>
      <c r="Q1150" s="40"/>
      <c r="R1150" s="40"/>
      <c r="S1150" s="40"/>
      <c r="T1150" s="40"/>
      <c r="U1150" s="40"/>
      <c r="V1150" s="40"/>
      <c r="W1150" s="40"/>
      <c r="X1150" s="40"/>
      <c r="Y1150" s="40"/>
      <c r="Z1150" s="40"/>
    </row>
    <row r="1151" spans="1:26" ht="13.5" customHeight="1">
      <c r="A1151" s="39"/>
      <c r="B1151" s="40"/>
      <c r="C1151" s="40"/>
      <c r="D1151" s="39"/>
      <c r="E1151" s="40"/>
      <c r="F1151" s="40"/>
      <c r="G1151" s="40"/>
      <c r="H1151" s="40"/>
      <c r="I1151" s="40"/>
      <c r="J1151" s="40"/>
      <c r="K1151" s="40"/>
      <c r="L1151" s="40"/>
      <c r="M1151" s="40"/>
      <c r="N1151" s="40"/>
      <c r="O1151" s="40"/>
      <c r="P1151" s="40"/>
      <c r="Q1151" s="40"/>
      <c r="R1151" s="40"/>
      <c r="S1151" s="40"/>
      <c r="T1151" s="40"/>
      <c r="U1151" s="40"/>
      <c r="V1151" s="40"/>
      <c r="W1151" s="40"/>
      <c r="X1151" s="40"/>
      <c r="Y1151" s="40"/>
      <c r="Z1151" s="40"/>
    </row>
    <row r="1152" spans="1:26" ht="13.5" customHeight="1">
      <c r="A1152" s="39"/>
      <c r="B1152" s="40"/>
      <c r="C1152" s="40"/>
      <c r="D1152" s="39"/>
      <c r="E1152" s="40"/>
      <c r="F1152" s="40"/>
      <c r="G1152" s="40"/>
      <c r="H1152" s="40"/>
      <c r="I1152" s="40"/>
      <c r="J1152" s="40"/>
      <c r="K1152" s="40"/>
      <c r="L1152" s="40"/>
      <c r="M1152" s="40"/>
      <c r="N1152" s="40"/>
      <c r="O1152" s="40"/>
      <c r="P1152" s="40"/>
      <c r="Q1152" s="40"/>
      <c r="R1152" s="40"/>
      <c r="S1152" s="40"/>
      <c r="T1152" s="40"/>
      <c r="U1152" s="40"/>
      <c r="V1152" s="40"/>
      <c r="W1152" s="40"/>
      <c r="X1152" s="40"/>
      <c r="Y1152" s="40"/>
      <c r="Z1152" s="40"/>
    </row>
    <row r="1153" spans="1:26" ht="13.5" customHeight="1">
      <c r="A1153" s="39"/>
      <c r="B1153" s="40"/>
      <c r="C1153" s="40"/>
      <c r="D1153" s="39"/>
      <c r="E1153" s="40"/>
      <c r="F1153" s="40"/>
      <c r="G1153" s="40"/>
      <c r="H1153" s="40"/>
      <c r="I1153" s="40"/>
      <c r="J1153" s="40"/>
      <c r="K1153" s="40"/>
      <c r="L1153" s="40"/>
      <c r="M1153" s="40"/>
      <c r="N1153" s="40"/>
      <c r="O1153" s="40"/>
      <c r="P1153" s="40"/>
      <c r="Q1153" s="40"/>
      <c r="R1153" s="40"/>
      <c r="S1153" s="40"/>
      <c r="T1153" s="40"/>
      <c r="U1153" s="40"/>
      <c r="V1153" s="40"/>
      <c r="W1153" s="40"/>
      <c r="X1153" s="40"/>
      <c r="Y1153" s="40"/>
      <c r="Z1153" s="40"/>
    </row>
    <row r="1154" spans="1:26" ht="13.5" customHeight="1">
      <c r="A1154" s="39"/>
      <c r="B1154" s="40"/>
      <c r="C1154" s="40"/>
      <c r="D1154" s="39"/>
      <c r="E1154" s="40"/>
      <c r="F1154" s="40"/>
      <c r="G1154" s="40"/>
      <c r="H1154" s="40"/>
      <c r="I1154" s="40"/>
      <c r="J1154" s="40"/>
      <c r="K1154" s="40"/>
      <c r="L1154" s="40"/>
      <c r="M1154" s="40"/>
      <c r="N1154" s="40"/>
      <c r="O1154" s="40"/>
      <c r="P1154" s="40"/>
      <c r="Q1154" s="40"/>
      <c r="R1154" s="40"/>
      <c r="S1154" s="40"/>
      <c r="T1154" s="40"/>
      <c r="U1154" s="40"/>
      <c r="V1154" s="40"/>
      <c r="W1154" s="40"/>
      <c r="X1154" s="40"/>
      <c r="Y1154" s="40"/>
      <c r="Z1154" s="40"/>
    </row>
    <row r="1155" spans="1:26" ht="13.5" customHeight="1">
      <c r="A1155" s="39"/>
      <c r="B1155" s="40"/>
      <c r="C1155" s="40"/>
      <c r="D1155" s="39"/>
      <c r="E1155" s="40"/>
      <c r="F1155" s="40"/>
      <c r="G1155" s="40"/>
      <c r="H1155" s="40"/>
      <c r="I1155" s="40"/>
      <c r="J1155" s="40"/>
      <c r="K1155" s="40"/>
      <c r="L1155" s="40"/>
      <c r="M1155" s="40"/>
      <c r="N1155" s="40"/>
      <c r="O1155" s="40"/>
      <c r="P1155" s="40"/>
      <c r="Q1155" s="40"/>
      <c r="R1155" s="40"/>
      <c r="S1155" s="40"/>
      <c r="T1155" s="40"/>
      <c r="U1155" s="40"/>
      <c r="V1155" s="40"/>
      <c r="W1155" s="40"/>
      <c r="X1155" s="40"/>
      <c r="Y1155" s="40"/>
      <c r="Z1155" s="40"/>
    </row>
    <row r="1156" spans="1:26" ht="13.5" customHeight="1">
      <c r="A1156" s="39"/>
      <c r="B1156" s="40"/>
      <c r="C1156" s="40"/>
      <c r="D1156" s="39"/>
      <c r="E1156" s="40"/>
      <c r="F1156" s="40"/>
      <c r="G1156" s="40"/>
      <c r="H1156" s="40"/>
      <c r="I1156" s="40"/>
      <c r="J1156" s="40"/>
      <c r="K1156" s="40"/>
      <c r="L1156" s="40"/>
      <c r="M1156" s="40"/>
      <c r="N1156" s="40"/>
      <c r="O1156" s="40"/>
      <c r="P1156" s="40"/>
      <c r="Q1156" s="40"/>
      <c r="R1156" s="40"/>
      <c r="S1156" s="40"/>
      <c r="T1156" s="40"/>
      <c r="U1156" s="40"/>
      <c r="V1156" s="40"/>
      <c r="W1156" s="40"/>
      <c r="X1156" s="40"/>
      <c r="Y1156" s="40"/>
      <c r="Z1156" s="40"/>
    </row>
    <row r="1157" spans="1:26" ht="13.5" customHeight="1">
      <c r="A1157" s="39"/>
      <c r="B1157" s="40"/>
      <c r="C1157" s="40"/>
      <c r="D1157" s="39"/>
      <c r="E1157" s="40"/>
      <c r="F1157" s="40"/>
      <c r="G1157" s="40"/>
      <c r="H1157" s="40"/>
      <c r="I1157" s="40"/>
      <c r="J1157" s="40"/>
      <c r="K1157" s="40"/>
      <c r="L1157" s="40"/>
      <c r="M1157" s="40"/>
      <c r="N1157" s="40"/>
      <c r="O1157" s="40"/>
      <c r="P1157" s="40"/>
      <c r="Q1157" s="40"/>
      <c r="R1157" s="40"/>
      <c r="S1157" s="40"/>
      <c r="T1157" s="40"/>
      <c r="U1157" s="40"/>
      <c r="V1157" s="40"/>
      <c r="W1157" s="40"/>
      <c r="X1157" s="40"/>
      <c r="Y1157" s="40"/>
      <c r="Z1157" s="40"/>
    </row>
    <row r="1158" spans="1:26" ht="13.5" customHeight="1">
      <c r="A1158" s="39"/>
      <c r="B1158" s="40"/>
      <c r="C1158" s="40"/>
      <c r="D1158" s="39"/>
      <c r="E1158" s="40"/>
      <c r="F1158" s="40"/>
      <c r="G1158" s="40"/>
      <c r="H1158" s="40"/>
      <c r="I1158" s="40"/>
      <c r="J1158" s="40"/>
      <c r="K1158" s="40"/>
      <c r="L1158" s="40"/>
      <c r="M1158" s="40"/>
      <c r="N1158" s="40"/>
      <c r="O1158" s="40"/>
      <c r="P1158" s="40"/>
      <c r="Q1158" s="40"/>
      <c r="R1158" s="40"/>
      <c r="S1158" s="40"/>
      <c r="T1158" s="40"/>
      <c r="U1158" s="40"/>
      <c r="V1158" s="40"/>
      <c r="W1158" s="40"/>
      <c r="X1158" s="40"/>
      <c r="Y1158" s="40"/>
      <c r="Z1158" s="40"/>
    </row>
    <row r="1159" spans="1:26" ht="13.5" customHeight="1">
      <c r="A1159" s="39"/>
      <c r="B1159" s="40"/>
      <c r="C1159" s="40"/>
      <c r="D1159" s="39"/>
      <c r="E1159" s="40"/>
      <c r="F1159" s="40"/>
      <c r="G1159" s="40"/>
      <c r="H1159" s="40"/>
      <c r="I1159" s="40"/>
      <c r="J1159" s="40"/>
      <c r="K1159" s="40"/>
      <c r="L1159" s="40"/>
      <c r="M1159" s="40"/>
      <c r="N1159" s="40"/>
      <c r="O1159" s="40"/>
      <c r="P1159" s="40"/>
      <c r="Q1159" s="40"/>
      <c r="R1159" s="40"/>
      <c r="S1159" s="40"/>
      <c r="T1159" s="40"/>
      <c r="U1159" s="40"/>
      <c r="V1159" s="40"/>
      <c r="W1159" s="40"/>
      <c r="X1159" s="40"/>
      <c r="Y1159" s="40"/>
      <c r="Z1159" s="40"/>
    </row>
    <row r="1160" spans="1:26" ht="13.5" customHeight="1">
      <c r="A1160" s="39"/>
      <c r="B1160" s="40"/>
      <c r="C1160" s="40"/>
      <c r="D1160" s="39"/>
      <c r="E1160" s="40"/>
      <c r="F1160" s="40"/>
      <c r="G1160" s="40"/>
      <c r="H1160" s="40"/>
      <c r="I1160" s="40"/>
      <c r="J1160" s="40"/>
      <c r="K1160" s="40"/>
      <c r="L1160" s="40"/>
      <c r="M1160" s="40"/>
      <c r="N1160" s="40"/>
      <c r="O1160" s="40"/>
      <c r="P1160" s="40"/>
      <c r="Q1160" s="40"/>
      <c r="R1160" s="40"/>
      <c r="S1160" s="40"/>
      <c r="T1160" s="40"/>
      <c r="U1160" s="40"/>
      <c r="V1160" s="40"/>
      <c r="W1160" s="40"/>
      <c r="X1160" s="40"/>
      <c r="Y1160" s="40"/>
      <c r="Z1160" s="40"/>
    </row>
    <row r="1161" spans="1:26" ht="13.5" customHeight="1">
      <c r="A1161" s="39"/>
      <c r="B1161" s="40"/>
      <c r="C1161" s="40"/>
      <c r="D1161" s="39"/>
      <c r="E1161" s="40"/>
      <c r="F1161" s="40"/>
      <c r="G1161" s="40"/>
      <c r="H1161" s="40"/>
      <c r="I1161" s="40"/>
      <c r="J1161" s="40"/>
      <c r="K1161" s="40"/>
      <c r="L1161" s="40"/>
      <c r="M1161" s="40"/>
      <c r="N1161" s="40"/>
      <c r="O1161" s="40"/>
      <c r="P1161" s="40"/>
      <c r="Q1161" s="40"/>
      <c r="R1161" s="40"/>
      <c r="S1161" s="40"/>
      <c r="T1161" s="40"/>
      <c r="U1161" s="40"/>
      <c r="V1161" s="40"/>
      <c r="W1161" s="40"/>
      <c r="X1161" s="40"/>
      <c r="Y1161" s="40"/>
      <c r="Z1161" s="40"/>
    </row>
    <row r="1162" spans="1:26" ht="13.5" customHeight="1">
      <c r="A1162" s="39"/>
      <c r="B1162" s="40"/>
      <c r="C1162" s="40"/>
      <c r="D1162" s="39"/>
      <c r="E1162" s="40"/>
      <c r="F1162" s="40"/>
      <c r="G1162" s="40"/>
      <c r="H1162" s="40"/>
      <c r="I1162" s="40"/>
      <c r="J1162" s="40"/>
      <c r="K1162" s="40"/>
      <c r="L1162" s="40"/>
      <c r="M1162" s="40"/>
      <c r="N1162" s="40"/>
      <c r="O1162" s="40"/>
      <c r="P1162" s="40"/>
      <c r="Q1162" s="40"/>
      <c r="R1162" s="40"/>
      <c r="S1162" s="40"/>
      <c r="T1162" s="40"/>
      <c r="U1162" s="40"/>
      <c r="V1162" s="40"/>
      <c r="W1162" s="40"/>
      <c r="X1162" s="40"/>
      <c r="Y1162" s="40"/>
      <c r="Z1162" s="40"/>
    </row>
    <row r="1163" spans="1:26" ht="13.5" customHeight="1">
      <c r="A1163" s="39"/>
      <c r="B1163" s="40"/>
      <c r="C1163" s="40"/>
      <c r="D1163" s="39"/>
      <c r="E1163" s="40"/>
      <c r="F1163" s="40"/>
      <c r="G1163" s="40"/>
      <c r="H1163" s="40"/>
      <c r="I1163" s="40"/>
      <c r="J1163" s="40"/>
      <c r="K1163" s="40"/>
      <c r="L1163" s="40"/>
      <c r="M1163" s="40"/>
      <c r="N1163" s="40"/>
      <c r="O1163" s="40"/>
      <c r="P1163" s="40"/>
      <c r="Q1163" s="40"/>
      <c r="R1163" s="40"/>
      <c r="S1163" s="40"/>
      <c r="T1163" s="40"/>
      <c r="U1163" s="40"/>
      <c r="V1163" s="40"/>
      <c r="W1163" s="40"/>
      <c r="X1163" s="40"/>
      <c r="Y1163" s="40"/>
      <c r="Z1163" s="40"/>
    </row>
    <row r="1164" spans="1:26" ht="13.5" customHeight="1">
      <c r="A1164" s="39"/>
      <c r="B1164" s="40"/>
      <c r="C1164" s="40"/>
      <c r="D1164" s="39"/>
      <c r="E1164" s="40"/>
      <c r="F1164" s="40"/>
      <c r="G1164" s="40"/>
      <c r="H1164" s="40"/>
      <c r="I1164" s="40"/>
      <c r="J1164" s="40"/>
      <c r="K1164" s="40"/>
      <c r="L1164" s="40"/>
      <c r="M1164" s="40"/>
      <c r="N1164" s="40"/>
      <c r="O1164" s="40"/>
      <c r="P1164" s="40"/>
      <c r="Q1164" s="40"/>
      <c r="R1164" s="40"/>
      <c r="S1164" s="40"/>
      <c r="T1164" s="40"/>
      <c r="U1164" s="40"/>
      <c r="V1164" s="40"/>
      <c r="W1164" s="40"/>
      <c r="X1164" s="40"/>
      <c r="Y1164" s="40"/>
      <c r="Z1164" s="40"/>
    </row>
    <row r="1165" spans="1:26" ht="13.5" customHeight="1">
      <c r="A1165" s="39"/>
      <c r="B1165" s="40"/>
      <c r="C1165" s="40"/>
      <c r="D1165" s="39"/>
      <c r="E1165" s="40"/>
      <c r="F1165" s="40"/>
      <c r="G1165" s="40"/>
      <c r="H1165" s="40"/>
      <c r="I1165" s="40"/>
      <c r="J1165" s="40"/>
      <c r="K1165" s="40"/>
      <c r="L1165" s="40"/>
      <c r="M1165" s="40"/>
      <c r="N1165" s="40"/>
      <c r="O1165" s="40"/>
      <c r="P1165" s="40"/>
      <c r="Q1165" s="40"/>
      <c r="R1165" s="40"/>
      <c r="S1165" s="40"/>
      <c r="T1165" s="40"/>
      <c r="U1165" s="40"/>
      <c r="V1165" s="40"/>
      <c r="W1165" s="40"/>
      <c r="X1165" s="40"/>
      <c r="Y1165" s="40"/>
      <c r="Z1165" s="40"/>
    </row>
    <row r="1166" spans="1:26" ht="13.5" customHeight="1">
      <c r="A1166" s="39"/>
      <c r="B1166" s="40"/>
      <c r="C1166" s="40"/>
      <c r="D1166" s="39"/>
      <c r="E1166" s="40"/>
      <c r="F1166" s="40"/>
      <c r="G1166" s="40"/>
      <c r="H1166" s="40"/>
      <c r="I1166" s="40"/>
      <c r="J1166" s="40"/>
      <c r="K1166" s="40"/>
      <c r="L1166" s="40"/>
      <c r="M1166" s="40"/>
      <c r="N1166" s="40"/>
      <c r="O1166" s="40"/>
      <c r="P1166" s="40"/>
      <c r="Q1166" s="40"/>
      <c r="R1166" s="40"/>
      <c r="S1166" s="40"/>
      <c r="T1166" s="40"/>
      <c r="U1166" s="40"/>
      <c r="V1166" s="40"/>
      <c r="W1166" s="40"/>
      <c r="X1166" s="40"/>
      <c r="Y1166" s="40"/>
      <c r="Z1166" s="40"/>
    </row>
    <row r="1167" spans="1:26" ht="13.5" customHeight="1">
      <c r="A1167" s="39"/>
      <c r="B1167" s="40"/>
      <c r="C1167" s="40"/>
      <c r="D1167" s="39"/>
      <c r="E1167" s="40"/>
      <c r="F1167" s="40"/>
      <c r="G1167" s="40"/>
      <c r="H1167" s="40"/>
      <c r="I1167" s="40"/>
      <c r="J1167" s="40"/>
      <c r="K1167" s="40"/>
      <c r="L1167" s="40"/>
      <c r="M1167" s="40"/>
      <c r="N1167" s="40"/>
      <c r="O1167" s="40"/>
      <c r="P1167" s="40"/>
      <c r="Q1167" s="40"/>
      <c r="R1167" s="40"/>
      <c r="S1167" s="40"/>
      <c r="T1167" s="40"/>
      <c r="U1167" s="40"/>
      <c r="V1167" s="40"/>
      <c r="W1167" s="40"/>
      <c r="X1167" s="40"/>
      <c r="Y1167" s="40"/>
      <c r="Z1167" s="40"/>
    </row>
    <row r="1168" spans="1:26" ht="13.5" customHeight="1">
      <c r="A1168" s="39"/>
      <c r="B1168" s="40"/>
      <c r="C1168" s="40"/>
      <c r="D1168" s="39"/>
      <c r="E1168" s="40"/>
      <c r="F1168" s="40"/>
      <c r="G1168" s="40"/>
      <c r="H1168" s="40"/>
      <c r="I1168" s="40"/>
      <c r="J1168" s="40"/>
      <c r="K1168" s="40"/>
      <c r="L1168" s="40"/>
      <c r="M1168" s="40"/>
      <c r="N1168" s="40"/>
      <c r="O1168" s="40"/>
      <c r="P1168" s="40"/>
      <c r="Q1168" s="40"/>
      <c r="R1168" s="40"/>
      <c r="S1168" s="40"/>
      <c r="T1168" s="40"/>
      <c r="U1168" s="40"/>
      <c r="V1168" s="40"/>
      <c r="W1168" s="40"/>
      <c r="X1168" s="40"/>
      <c r="Y1168" s="40"/>
      <c r="Z1168" s="40"/>
    </row>
    <row r="1169" spans="1:26" ht="13.5" customHeight="1">
      <c r="A1169" s="39"/>
      <c r="B1169" s="40"/>
      <c r="C1169" s="40"/>
      <c r="D1169" s="39"/>
      <c r="E1169" s="40"/>
      <c r="F1169" s="40"/>
      <c r="G1169" s="40"/>
      <c r="H1169" s="40"/>
      <c r="I1169" s="40"/>
      <c r="J1169" s="40"/>
      <c r="K1169" s="40"/>
      <c r="L1169" s="40"/>
      <c r="M1169" s="40"/>
      <c r="N1169" s="40"/>
      <c r="O1169" s="40"/>
      <c r="P1169" s="40"/>
      <c r="Q1169" s="40"/>
      <c r="R1169" s="40"/>
      <c r="S1169" s="40"/>
      <c r="T1169" s="40"/>
      <c r="U1169" s="40"/>
      <c r="V1169" s="40"/>
      <c r="W1169" s="40"/>
      <c r="X1169" s="40"/>
      <c r="Y1169" s="40"/>
      <c r="Z1169" s="40"/>
    </row>
    <row r="1170" spans="1:26" ht="13.5" customHeight="1">
      <c r="A1170" s="39"/>
      <c r="B1170" s="40"/>
      <c r="C1170" s="40"/>
      <c r="D1170" s="39"/>
      <c r="E1170" s="40"/>
      <c r="F1170" s="40"/>
      <c r="G1170" s="40"/>
      <c r="H1170" s="40"/>
      <c r="I1170" s="40"/>
      <c r="J1170" s="40"/>
      <c r="K1170" s="40"/>
      <c r="L1170" s="40"/>
      <c r="M1170" s="40"/>
      <c r="N1170" s="40"/>
      <c r="O1170" s="40"/>
      <c r="P1170" s="40"/>
      <c r="Q1170" s="40"/>
      <c r="R1170" s="40"/>
      <c r="S1170" s="40"/>
      <c r="T1170" s="40"/>
      <c r="U1170" s="40"/>
      <c r="V1170" s="40"/>
      <c r="W1170" s="40"/>
      <c r="X1170" s="40"/>
      <c r="Y1170" s="40"/>
      <c r="Z1170" s="40"/>
    </row>
    <row r="1171" spans="1:26" ht="13.5" customHeight="1">
      <c r="A1171" s="39"/>
      <c r="B1171" s="40"/>
      <c r="C1171" s="40"/>
      <c r="D1171" s="39"/>
      <c r="E1171" s="40"/>
      <c r="F1171" s="40"/>
      <c r="G1171" s="40"/>
      <c r="H1171" s="40"/>
      <c r="I1171" s="40"/>
      <c r="J1171" s="40"/>
      <c r="K1171" s="40"/>
      <c r="L1171" s="40"/>
      <c r="M1171" s="40"/>
      <c r="N1171" s="40"/>
      <c r="O1171" s="40"/>
      <c r="P1171" s="40"/>
      <c r="Q1171" s="40"/>
      <c r="R1171" s="40"/>
      <c r="S1171" s="40"/>
      <c r="T1171" s="40"/>
      <c r="U1171" s="40"/>
      <c r="V1171" s="40"/>
      <c r="W1171" s="40"/>
      <c r="X1171" s="40"/>
      <c r="Y1171" s="40"/>
      <c r="Z1171" s="40"/>
    </row>
    <row r="1172" spans="1:26" ht="13.5" customHeight="1">
      <c r="A1172" s="39"/>
      <c r="B1172" s="40"/>
      <c r="C1172" s="40"/>
      <c r="D1172" s="39"/>
      <c r="E1172" s="40"/>
      <c r="F1172" s="40"/>
      <c r="G1172" s="40"/>
      <c r="H1172" s="40"/>
      <c r="I1172" s="40"/>
      <c r="J1172" s="40"/>
      <c r="K1172" s="40"/>
      <c r="L1172" s="40"/>
      <c r="M1172" s="40"/>
      <c r="N1172" s="40"/>
      <c r="O1172" s="40"/>
      <c r="P1172" s="40"/>
      <c r="Q1172" s="40"/>
      <c r="R1172" s="40"/>
      <c r="S1172" s="40"/>
      <c r="T1172" s="40"/>
      <c r="U1172" s="40"/>
      <c r="V1172" s="40"/>
      <c r="W1172" s="40"/>
      <c r="X1172" s="40"/>
      <c r="Y1172" s="40"/>
      <c r="Z1172" s="40"/>
    </row>
    <row r="1173" spans="1:26" ht="13.5" customHeight="1">
      <c r="A1173" s="39"/>
      <c r="B1173" s="40"/>
      <c r="C1173" s="40"/>
      <c r="D1173" s="39"/>
      <c r="E1173" s="40"/>
      <c r="F1173" s="40"/>
      <c r="G1173" s="40"/>
      <c r="H1173" s="40"/>
      <c r="I1173" s="40"/>
      <c r="J1173" s="40"/>
      <c r="K1173" s="40"/>
      <c r="L1173" s="40"/>
      <c r="M1173" s="40"/>
      <c r="N1173" s="40"/>
      <c r="O1173" s="40"/>
      <c r="P1173" s="40"/>
      <c r="Q1173" s="40"/>
      <c r="R1173" s="40"/>
      <c r="S1173" s="40"/>
      <c r="T1173" s="40"/>
      <c r="U1173" s="40"/>
      <c r="V1173" s="40"/>
      <c r="W1173" s="40"/>
      <c r="X1173" s="40"/>
      <c r="Y1173" s="40"/>
      <c r="Z1173" s="40"/>
    </row>
    <row r="1174" spans="1:26" ht="13.5" customHeight="1">
      <c r="A1174" s="39"/>
      <c r="B1174" s="40"/>
      <c r="C1174" s="40"/>
      <c r="D1174" s="39"/>
      <c r="E1174" s="40"/>
      <c r="F1174" s="40"/>
      <c r="G1174" s="40"/>
      <c r="H1174" s="40"/>
      <c r="I1174" s="40"/>
      <c r="J1174" s="40"/>
      <c r="K1174" s="40"/>
      <c r="L1174" s="40"/>
      <c r="M1174" s="40"/>
      <c r="N1174" s="40"/>
      <c r="O1174" s="40"/>
      <c r="P1174" s="40"/>
      <c r="Q1174" s="40"/>
      <c r="R1174" s="40"/>
      <c r="S1174" s="40"/>
      <c r="T1174" s="40"/>
      <c r="U1174" s="40"/>
      <c r="V1174" s="40"/>
      <c r="W1174" s="40"/>
      <c r="X1174" s="40"/>
      <c r="Y1174" s="40"/>
      <c r="Z1174" s="40"/>
    </row>
    <row r="1175" spans="1:26" ht="13.5" customHeight="1">
      <c r="A1175" s="39"/>
      <c r="B1175" s="40"/>
      <c r="C1175" s="40"/>
      <c r="D1175" s="39"/>
      <c r="E1175" s="40"/>
      <c r="F1175" s="40"/>
      <c r="G1175" s="40"/>
      <c r="H1175" s="40"/>
      <c r="I1175" s="40"/>
      <c r="J1175" s="40"/>
      <c r="K1175" s="40"/>
      <c r="L1175" s="40"/>
      <c r="M1175" s="40"/>
      <c r="N1175" s="40"/>
      <c r="O1175" s="40"/>
      <c r="P1175" s="40"/>
      <c r="Q1175" s="40"/>
      <c r="R1175" s="40"/>
      <c r="S1175" s="40"/>
      <c r="T1175" s="40"/>
      <c r="U1175" s="40"/>
      <c r="V1175" s="40"/>
      <c r="W1175" s="40"/>
      <c r="X1175" s="40"/>
      <c r="Y1175" s="40"/>
      <c r="Z1175" s="40"/>
    </row>
    <row r="1176" spans="1:26" ht="13.5" customHeight="1">
      <c r="A1176" s="39"/>
      <c r="B1176" s="40"/>
      <c r="C1176" s="40"/>
      <c r="D1176" s="39"/>
      <c r="E1176" s="40"/>
      <c r="F1176" s="40"/>
      <c r="G1176" s="40"/>
      <c r="H1176" s="40"/>
      <c r="I1176" s="40"/>
      <c r="J1176" s="40"/>
      <c r="K1176" s="40"/>
      <c r="L1176" s="40"/>
      <c r="M1176" s="40"/>
      <c r="N1176" s="40"/>
      <c r="O1176" s="40"/>
      <c r="P1176" s="40"/>
      <c r="Q1176" s="40"/>
      <c r="R1176" s="40"/>
      <c r="S1176" s="40"/>
      <c r="T1176" s="40"/>
      <c r="U1176" s="40"/>
      <c r="V1176" s="40"/>
      <c r="W1176" s="40"/>
      <c r="X1176" s="40"/>
      <c r="Y1176" s="40"/>
      <c r="Z1176" s="40"/>
    </row>
    <row r="1177" spans="1:26" ht="13.5" customHeight="1">
      <c r="A1177" s="39"/>
      <c r="B1177" s="40"/>
      <c r="C1177" s="40"/>
      <c r="D1177" s="39"/>
      <c r="E1177" s="40"/>
      <c r="F1177" s="40"/>
      <c r="G1177" s="40"/>
      <c r="H1177" s="40"/>
      <c r="I1177" s="40"/>
      <c r="J1177" s="40"/>
      <c r="K1177" s="40"/>
      <c r="L1177" s="40"/>
      <c r="M1177" s="40"/>
      <c r="N1177" s="40"/>
      <c r="O1177" s="40"/>
      <c r="P1177" s="40"/>
      <c r="Q1177" s="40"/>
      <c r="R1177" s="40"/>
      <c r="S1177" s="40"/>
      <c r="T1177" s="40"/>
      <c r="U1177" s="40"/>
      <c r="V1177" s="40"/>
      <c r="W1177" s="40"/>
      <c r="X1177" s="40"/>
      <c r="Y1177" s="40"/>
      <c r="Z1177" s="40"/>
    </row>
    <row r="1178" spans="1:26" ht="13.5" customHeight="1">
      <c r="A1178" s="39"/>
      <c r="B1178" s="40"/>
      <c r="C1178" s="40"/>
      <c r="D1178" s="39"/>
      <c r="E1178" s="40"/>
      <c r="F1178" s="40"/>
      <c r="G1178" s="40"/>
      <c r="H1178" s="40"/>
      <c r="I1178" s="40"/>
      <c r="J1178" s="40"/>
      <c r="K1178" s="40"/>
      <c r="L1178" s="40"/>
      <c r="M1178" s="40"/>
      <c r="N1178" s="40"/>
      <c r="O1178" s="40"/>
      <c r="P1178" s="40"/>
      <c r="Q1178" s="40"/>
      <c r="R1178" s="40"/>
      <c r="S1178" s="40"/>
      <c r="T1178" s="40"/>
      <c r="U1178" s="40"/>
      <c r="V1178" s="40"/>
      <c r="W1178" s="40"/>
      <c r="X1178" s="40"/>
      <c r="Y1178" s="40"/>
      <c r="Z1178" s="40"/>
    </row>
    <row r="1179" spans="1:26" ht="13.5" customHeight="1">
      <c r="A1179" s="39"/>
      <c r="B1179" s="40"/>
      <c r="C1179" s="40"/>
      <c r="D1179" s="39"/>
      <c r="E1179" s="40"/>
      <c r="F1179" s="40"/>
      <c r="G1179" s="40"/>
      <c r="H1179" s="40"/>
      <c r="I1179" s="40"/>
      <c r="J1179" s="40"/>
      <c r="K1179" s="40"/>
      <c r="L1179" s="40"/>
      <c r="M1179" s="40"/>
      <c r="N1179" s="40"/>
      <c r="O1179" s="40"/>
      <c r="P1179" s="40"/>
      <c r="Q1179" s="40"/>
      <c r="R1179" s="40"/>
      <c r="S1179" s="40"/>
      <c r="T1179" s="40"/>
      <c r="U1179" s="40"/>
      <c r="V1179" s="40"/>
      <c r="W1179" s="40"/>
      <c r="X1179" s="40"/>
      <c r="Y1179" s="40"/>
      <c r="Z1179" s="40"/>
    </row>
    <row r="1180" spans="1:26" ht="13.5" customHeight="1">
      <c r="A1180" s="39"/>
      <c r="B1180" s="40"/>
      <c r="C1180" s="40"/>
      <c r="D1180" s="39"/>
      <c r="E1180" s="40"/>
      <c r="F1180" s="40"/>
      <c r="G1180" s="40"/>
      <c r="H1180" s="40"/>
      <c r="I1180" s="40"/>
      <c r="J1180" s="40"/>
      <c r="K1180" s="40"/>
      <c r="L1180" s="40"/>
      <c r="M1180" s="40"/>
      <c r="N1180" s="40"/>
      <c r="O1180" s="40"/>
      <c r="P1180" s="40"/>
      <c r="Q1180" s="40"/>
      <c r="R1180" s="40"/>
      <c r="S1180" s="40"/>
      <c r="T1180" s="40"/>
      <c r="U1180" s="40"/>
      <c r="V1180" s="40"/>
      <c r="W1180" s="40"/>
      <c r="X1180" s="40"/>
      <c r="Y1180" s="40"/>
      <c r="Z1180" s="40"/>
    </row>
    <row r="1181" spans="1:26" ht="13.5" customHeight="1">
      <c r="A1181" s="39"/>
      <c r="B1181" s="40"/>
      <c r="C1181" s="40"/>
      <c r="D1181" s="39"/>
      <c r="E1181" s="40"/>
      <c r="F1181" s="40"/>
      <c r="G1181" s="40"/>
      <c r="H1181" s="40"/>
      <c r="I1181" s="40"/>
      <c r="J1181" s="40"/>
      <c r="K1181" s="40"/>
      <c r="L1181" s="40"/>
      <c r="M1181" s="40"/>
      <c r="N1181" s="40"/>
      <c r="O1181" s="40"/>
      <c r="P1181" s="40"/>
      <c r="Q1181" s="40"/>
      <c r="R1181" s="40"/>
      <c r="S1181" s="40"/>
      <c r="T1181" s="40"/>
      <c r="U1181" s="40"/>
      <c r="V1181" s="40"/>
      <c r="W1181" s="40"/>
      <c r="X1181" s="40"/>
      <c r="Y1181" s="40"/>
      <c r="Z1181" s="40"/>
    </row>
    <row r="1182" spans="1:26" ht="13.5" customHeight="1">
      <c r="A1182" s="39"/>
      <c r="B1182" s="40"/>
      <c r="C1182" s="40"/>
      <c r="D1182" s="39"/>
      <c r="E1182" s="40"/>
      <c r="F1182" s="40"/>
      <c r="G1182" s="40"/>
      <c r="H1182" s="40"/>
      <c r="I1182" s="40"/>
      <c r="J1182" s="40"/>
      <c r="K1182" s="40"/>
      <c r="L1182" s="40"/>
      <c r="M1182" s="40"/>
      <c r="N1182" s="40"/>
      <c r="O1182" s="40"/>
      <c r="P1182" s="40"/>
      <c r="Q1182" s="40"/>
      <c r="R1182" s="40"/>
      <c r="S1182" s="40"/>
      <c r="T1182" s="40"/>
      <c r="U1182" s="40"/>
      <c r="V1182" s="40"/>
      <c r="W1182" s="40"/>
      <c r="X1182" s="40"/>
      <c r="Y1182" s="40"/>
      <c r="Z1182" s="40"/>
    </row>
    <row r="1183" spans="1:26" ht="13.5" customHeight="1">
      <c r="A1183" s="39"/>
      <c r="B1183" s="40"/>
      <c r="C1183" s="40"/>
      <c r="D1183" s="39"/>
      <c r="E1183" s="40"/>
      <c r="F1183" s="40"/>
      <c r="G1183" s="40"/>
      <c r="H1183" s="40"/>
      <c r="I1183" s="40"/>
      <c r="J1183" s="40"/>
      <c r="K1183" s="40"/>
      <c r="L1183" s="40"/>
      <c r="M1183" s="40"/>
      <c r="N1183" s="40"/>
      <c r="O1183" s="40"/>
      <c r="P1183" s="40"/>
      <c r="Q1183" s="40"/>
      <c r="R1183" s="40"/>
      <c r="S1183" s="40"/>
      <c r="T1183" s="40"/>
      <c r="U1183" s="40"/>
      <c r="V1183" s="40"/>
      <c r="W1183" s="40"/>
      <c r="X1183" s="40"/>
      <c r="Y1183" s="40"/>
      <c r="Z1183" s="40"/>
    </row>
    <row r="1184" spans="1:26" ht="13.5" customHeight="1">
      <c r="A1184" s="39"/>
      <c r="B1184" s="40"/>
      <c r="C1184" s="40"/>
      <c r="D1184" s="39"/>
      <c r="E1184" s="40"/>
      <c r="F1184" s="40"/>
      <c r="G1184" s="40"/>
      <c r="H1184" s="40"/>
      <c r="I1184" s="40"/>
      <c r="J1184" s="40"/>
      <c r="K1184" s="40"/>
      <c r="L1184" s="40"/>
      <c r="M1184" s="40"/>
      <c r="N1184" s="40"/>
      <c r="O1184" s="40"/>
      <c r="P1184" s="40"/>
      <c r="Q1184" s="40"/>
      <c r="R1184" s="40"/>
      <c r="S1184" s="40"/>
      <c r="T1184" s="40"/>
      <c r="U1184" s="40"/>
      <c r="V1184" s="40"/>
      <c r="W1184" s="40"/>
      <c r="X1184" s="40"/>
      <c r="Y1184" s="40"/>
      <c r="Z1184" s="40"/>
    </row>
    <row r="1185" spans="1:26" ht="13.5" customHeight="1">
      <c r="A1185" s="39"/>
      <c r="B1185" s="40"/>
      <c r="C1185" s="40"/>
      <c r="D1185" s="39"/>
      <c r="E1185" s="40"/>
      <c r="F1185" s="40"/>
      <c r="G1185" s="40"/>
      <c r="H1185" s="40"/>
      <c r="I1185" s="40"/>
      <c r="J1185" s="40"/>
      <c r="K1185" s="40"/>
      <c r="L1185" s="40"/>
      <c r="M1185" s="40"/>
      <c r="N1185" s="40"/>
      <c r="O1185" s="40"/>
      <c r="P1185" s="40"/>
      <c r="Q1185" s="40"/>
      <c r="R1185" s="40"/>
      <c r="S1185" s="40"/>
      <c r="T1185" s="40"/>
      <c r="U1185" s="40"/>
      <c r="V1185" s="40"/>
      <c r="W1185" s="40"/>
      <c r="X1185" s="40"/>
      <c r="Y1185" s="40"/>
      <c r="Z1185" s="40"/>
    </row>
    <row r="1186" spans="1:26" ht="13.5" customHeight="1">
      <c r="A1186" s="39"/>
      <c r="B1186" s="40"/>
      <c r="C1186" s="40"/>
      <c r="D1186" s="39"/>
      <c r="E1186" s="40"/>
      <c r="F1186" s="40"/>
      <c r="G1186" s="40"/>
      <c r="H1186" s="40"/>
      <c r="I1186" s="40"/>
      <c r="J1186" s="40"/>
      <c r="K1186" s="40"/>
      <c r="L1186" s="40"/>
      <c r="M1186" s="40"/>
      <c r="N1186" s="40"/>
      <c r="O1186" s="40"/>
      <c r="P1186" s="40"/>
      <c r="Q1186" s="40"/>
      <c r="R1186" s="40"/>
      <c r="S1186" s="40"/>
      <c r="T1186" s="40"/>
      <c r="U1186" s="40"/>
      <c r="V1186" s="40"/>
      <c r="W1186" s="40"/>
      <c r="X1186" s="40"/>
      <c r="Y1186" s="40"/>
      <c r="Z1186" s="40"/>
    </row>
    <row r="1187" spans="1:26" ht="13.5" customHeight="1">
      <c r="A1187" s="39"/>
      <c r="B1187" s="40"/>
      <c r="C1187" s="40"/>
      <c r="D1187" s="39"/>
      <c r="E1187" s="40"/>
      <c r="F1187" s="40"/>
      <c r="G1187" s="40"/>
      <c r="H1187" s="40"/>
      <c r="I1187" s="40"/>
      <c r="J1187" s="40"/>
      <c r="K1187" s="40"/>
      <c r="L1187" s="40"/>
      <c r="M1187" s="40"/>
      <c r="N1187" s="40"/>
      <c r="O1187" s="40"/>
      <c r="P1187" s="40"/>
      <c r="Q1187" s="40"/>
      <c r="R1187" s="40"/>
      <c r="S1187" s="40"/>
      <c r="T1187" s="40"/>
      <c r="U1187" s="40"/>
      <c r="V1187" s="40"/>
      <c r="W1187" s="40"/>
      <c r="X1187" s="40"/>
      <c r="Y1187" s="40"/>
      <c r="Z1187" s="40"/>
    </row>
    <row r="1188" spans="1:26" ht="13.5" customHeight="1">
      <c r="A1188" s="39"/>
      <c r="B1188" s="40"/>
      <c r="C1188" s="40"/>
      <c r="D1188" s="39"/>
      <c r="E1188" s="40"/>
      <c r="F1188" s="40"/>
      <c r="G1188" s="40"/>
      <c r="H1188" s="40"/>
      <c r="I1188" s="40"/>
      <c r="J1188" s="40"/>
      <c r="K1188" s="40"/>
      <c r="L1188" s="40"/>
      <c r="M1188" s="40"/>
      <c r="N1188" s="40"/>
      <c r="O1188" s="40"/>
      <c r="P1188" s="40"/>
      <c r="Q1188" s="40"/>
      <c r="R1188" s="40"/>
      <c r="S1188" s="40"/>
      <c r="T1188" s="40"/>
      <c r="U1188" s="40"/>
      <c r="V1188" s="40"/>
      <c r="W1188" s="40"/>
      <c r="X1188" s="40"/>
      <c r="Y1188" s="40"/>
      <c r="Z1188" s="40"/>
    </row>
    <row r="1189" spans="1:26" ht="13.5" customHeight="1">
      <c r="A1189" s="39"/>
      <c r="B1189" s="40"/>
      <c r="C1189" s="40"/>
      <c r="D1189" s="39"/>
      <c r="E1189" s="40"/>
      <c r="F1189" s="40"/>
      <c r="G1189" s="40"/>
      <c r="H1189" s="40"/>
      <c r="I1189" s="40"/>
      <c r="J1189" s="40"/>
      <c r="K1189" s="40"/>
      <c r="L1189" s="40"/>
      <c r="M1189" s="40"/>
      <c r="N1189" s="40"/>
      <c r="O1189" s="40"/>
      <c r="P1189" s="40"/>
      <c r="Q1189" s="40"/>
      <c r="R1189" s="40"/>
      <c r="S1189" s="40"/>
      <c r="T1189" s="40"/>
      <c r="U1189" s="40"/>
      <c r="V1189" s="40"/>
      <c r="W1189" s="40"/>
      <c r="X1189" s="40"/>
      <c r="Y1189" s="40"/>
      <c r="Z1189" s="40"/>
    </row>
    <row r="1190" spans="1:26" ht="13.5" customHeight="1">
      <c r="A1190" s="39"/>
      <c r="B1190" s="40"/>
      <c r="C1190" s="40"/>
      <c r="D1190" s="39"/>
      <c r="E1190" s="40"/>
      <c r="F1190" s="40"/>
      <c r="G1190" s="40"/>
      <c r="H1190" s="40"/>
      <c r="I1190" s="40"/>
      <c r="J1190" s="40"/>
      <c r="K1190" s="40"/>
      <c r="L1190" s="40"/>
      <c r="M1190" s="40"/>
      <c r="N1190" s="40"/>
      <c r="O1190" s="40"/>
      <c r="P1190" s="40"/>
      <c r="Q1190" s="40"/>
      <c r="R1190" s="40"/>
      <c r="S1190" s="40"/>
      <c r="T1190" s="40"/>
      <c r="U1190" s="40"/>
      <c r="V1190" s="40"/>
      <c r="W1190" s="40"/>
      <c r="X1190" s="40"/>
      <c r="Y1190" s="40"/>
      <c r="Z1190" s="40"/>
    </row>
    <row r="1191" spans="1:26" ht="13.5" customHeight="1">
      <c r="A1191" s="39"/>
      <c r="B1191" s="40"/>
      <c r="C1191" s="40"/>
      <c r="D1191" s="39"/>
      <c r="E1191" s="40"/>
      <c r="F1191" s="40"/>
      <c r="G1191" s="40"/>
      <c r="H1191" s="40"/>
      <c r="I1191" s="40"/>
      <c r="J1191" s="40"/>
      <c r="K1191" s="40"/>
      <c r="L1191" s="40"/>
      <c r="M1191" s="40"/>
      <c r="N1191" s="40"/>
      <c r="O1191" s="40"/>
      <c r="P1191" s="40"/>
      <c r="Q1191" s="40"/>
      <c r="R1191" s="40"/>
      <c r="S1191" s="40"/>
      <c r="T1191" s="40"/>
      <c r="U1191" s="40"/>
      <c r="V1191" s="40"/>
      <c r="W1191" s="40"/>
      <c r="X1191" s="40"/>
      <c r="Y1191" s="40"/>
      <c r="Z1191" s="40"/>
    </row>
    <row r="1192" spans="1:26" ht="13.5" customHeight="1">
      <c r="A1192" s="39"/>
      <c r="B1192" s="40"/>
      <c r="C1192" s="40"/>
      <c r="D1192" s="39"/>
      <c r="E1192" s="40"/>
      <c r="F1192" s="40"/>
      <c r="G1192" s="40"/>
      <c r="H1192" s="40"/>
      <c r="I1192" s="40"/>
      <c r="J1192" s="40"/>
      <c r="K1192" s="40"/>
      <c r="L1192" s="40"/>
      <c r="M1192" s="40"/>
      <c r="N1192" s="40"/>
      <c r="O1192" s="40"/>
      <c r="P1192" s="40"/>
      <c r="Q1192" s="40"/>
      <c r="R1192" s="40"/>
      <c r="S1192" s="40"/>
      <c r="T1192" s="40"/>
      <c r="U1192" s="40"/>
      <c r="V1192" s="40"/>
      <c r="W1192" s="40"/>
      <c r="X1192" s="40"/>
      <c r="Y1192" s="40"/>
      <c r="Z1192" s="40"/>
    </row>
    <row r="1193" spans="1:26" ht="13.5" customHeight="1">
      <c r="A1193" s="39"/>
      <c r="B1193" s="40"/>
      <c r="C1193" s="40"/>
      <c r="D1193" s="39"/>
      <c r="E1193" s="40"/>
      <c r="F1193" s="40"/>
      <c r="G1193" s="40"/>
      <c r="H1193" s="40"/>
      <c r="I1193" s="40"/>
      <c r="J1193" s="40"/>
      <c r="K1193" s="40"/>
      <c r="L1193" s="40"/>
      <c r="M1193" s="40"/>
      <c r="N1193" s="40"/>
      <c r="O1193" s="40"/>
      <c r="P1193" s="40"/>
      <c r="Q1193" s="40"/>
      <c r="R1193" s="40"/>
      <c r="S1193" s="40"/>
      <c r="T1193" s="40"/>
      <c r="U1193" s="40"/>
      <c r="V1193" s="40"/>
      <c r="W1193" s="40"/>
      <c r="X1193" s="40"/>
      <c r="Y1193" s="40"/>
      <c r="Z1193" s="40"/>
    </row>
    <row r="1194" spans="1:26" ht="13.5" customHeight="1">
      <c r="A1194" s="39"/>
      <c r="B1194" s="40"/>
      <c r="C1194" s="40"/>
      <c r="D1194" s="39"/>
      <c r="E1194" s="40"/>
      <c r="F1194" s="40"/>
      <c r="G1194" s="40"/>
      <c r="H1194" s="40"/>
      <c r="I1194" s="40"/>
      <c r="J1194" s="40"/>
      <c r="K1194" s="40"/>
      <c r="L1194" s="40"/>
      <c r="M1194" s="40"/>
      <c r="N1194" s="40"/>
      <c r="O1194" s="40"/>
      <c r="P1194" s="40"/>
      <c r="Q1194" s="40"/>
      <c r="R1194" s="40"/>
      <c r="S1194" s="40"/>
      <c r="T1194" s="40"/>
      <c r="U1194" s="40"/>
      <c r="V1194" s="40"/>
      <c r="W1194" s="40"/>
      <c r="X1194" s="40"/>
      <c r="Y1194" s="40"/>
      <c r="Z1194" s="40"/>
    </row>
    <row r="1195" spans="1:26" ht="13.5" customHeight="1">
      <c r="A1195" s="39"/>
      <c r="B1195" s="40"/>
      <c r="C1195" s="40"/>
      <c r="D1195" s="39"/>
      <c r="E1195" s="40"/>
      <c r="F1195" s="40"/>
      <c r="G1195" s="40"/>
      <c r="H1195" s="40"/>
      <c r="I1195" s="40"/>
      <c r="J1195" s="40"/>
      <c r="K1195" s="40"/>
      <c r="L1195" s="40"/>
      <c r="M1195" s="40"/>
      <c r="N1195" s="40"/>
      <c r="O1195" s="40"/>
      <c r="P1195" s="40"/>
      <c r="Q1195" s="40"/>
      <c r="R1195" s="40"/>
      <c r="S1195" s="40"/>
      <c r="T1195" s="40"/>
      <c r="U1195" s="40"/>
      <c r="V1195" s="40"/>
      <c r="W1195" s="40"/>
      <c r="X1195" s="40"/>
      <c r="Y1195" s="40"/>
      <c r="Z1195" s="40"/>
    </row>
    <row r="1196" spans="1:26" ht="13.5" customHeight="1">
      <c r="A1196" s="39"/>
      <c r="B1196" s="40"/>
      <c r="C1196" s="40"/>
      <c r="D1196" s="39"/>
      <c r="E1196" s="40"/>
      <c r="F1196" s="40"/>
      <c r="G1196" s="40"/>
      <c r="H1196" s="40"/>
      <c r="I1196" s="40"/>
      <c r="J1196" s="40"/>
      <c r="K1196" s="40"/>
      <c r="L1196" s="40"/>
      <c r="M1196" s="40"/>
      <c r="N1196" s="40"/>
      <c r="O1196" s="40"/>
      <c r="P1196" s="40"/>
      <c r="Q1196" s="40"/>
      <c r="R1196" s="40"/>
      <c r="S1196" s="40"/>
      <c r="T1196" s="40"/>
      <c r="U1196" s="40"/>
      <c r="V1196" s="40"/>
      <c r="W1196" s="40"/>
      <c r="X1196" s="40"/>
      <c r="Y1196" s="40"/>
      <c r="Z1196" s="40"/>
    </row>
    <row r="1197" spans="1:26" ht="13.5" customHeight="1">
      <c r="A1197" s="39"/>
      <c r="B1197" s="40"/>
      <c r="C1197" s="40"/>
      <c r="D1197" s="39"/>
      <c r="E1197" s="40"/>
      <c r="F1197" s="40"/>
      <c r="G1197" s="40"/>
      <c r="H1197" s="40"/>
      <c r="I1197" s="40"/>
      <c r="J1197" s="40"/>
      <c r="K1197" s="40"/>
      <c r="L1197" s="40"/>
      <c r="M1197" s="40"/>
      <c r="N1197" s="40"/>
      <c r="O1197" s="40"/>
      <c r="P1197" s="40"/>
      <c r="Q1197" s="40"/>
      <c r="R1197" s="40"/>
      <c r="S1197" s="40"/>
      <c r="T1197" s="40"/>
      <c r="U1197" s="40"/>
      <c r="V1197" s="40"/>
      <c r="W1197" s="40"/>
      <c r="X1197" s="40"/>
      <c r="Y1197" s="40"/>
      <c r="Z1197" s="40"/>
    </row>
    <row r="1198" spans="1:26" ht="13.5" customHeight="1">
      <c r="A1198" s="39"/>
      <c r="B1198" s="40"/>
      <c r="C1198" s="40"/>
      <c r="D1198" s="39"/>
      <c r="E1198" s="40"/>
      <c r="F1198" s="40"/>
      <c r="G1198" s="40"/>
      <c r="H1198" s="40"/>
      <c r="I1198" s="40"/>
      <c r="J1198" s="40"/>
      <c r="K1198" s="40"/>
      <c r="L1198" s="40"/>
      <c r="M1198" s="40"/>
      <c r="N1198" s="40"/>
      <c r="O1198" s="40"/>
      <c r="P1198" s="40"/>
      <c r="Q1198" s="40"/>
      <c r="R1198" s="40"/>
      <c r="S1198" s="40"/>
      <c r="T1198" s="40"/>
      <c r="U1198" s="40"/>
      <c r="V1198" s="40"/>
      <c r="W1198" s="40"/>
      <c r="X1198" s="40"/>
      <c r="Y1198" s="40"/>
      <c r="Z1198" s="40"/>
    </row>
    <row r="1199" spans="1:26" ht="13.5" customHeight="1">
      <c r="A1199" s="39"/>
      <c r="B1199" s="40"/>
      <c r="C1199" s="40"/>
      <c r="D1199" s="39"/>
      <c r="E1199" s="40"/>
      <c r="F1199" s="40"/>
      <c r="G1199" s="40"/>
      <c r="H1199" s="40"/>
      <c r="I1199" s="40"/>
      <c r="J1199" s="40"/>
      <c r="K1199" s="40"/>
      <c r="L1199" s="40"/>
      <c r="M1199" s="40"/>
      <c r="N1199" s="40"/>
      <c r="O1199" s="40"/>
      <c r="P1199" s="40"/>
      <c r="Q1199" s="40"/>
      <c r="R1199" s="40"/>
      <c r="S1199" s="40"/>
      <c r="T1199" s="40"/>
      <c r="U1199" s="40"/>
      <c r="V1199" s="40"/>
      <c r="W1199" s="40"/>
      <c r="X1199" s="40"/>
      <c r="Y1199" s="40"/>
      <c r="Z1199" s="40"/>
    </row>
    <row r="1200" spans="1:26" ht="13.5" customHeight="1">
      <c r="A1200" s="39"/>
      <c r="B1200" s="40"/>
      <c r="C1200" s="40"/>
      <c r="D1200" s="39"/>
      <c r="E1200" s="40"/>
      <c r="F1200" s="40"/>
      <c r="G1200" s="40"/>
      <c r="H1200" s="40"/>
      <c r="I1200" s="40"/>
      <c r="J1200" s="40"/>
      <c r="K1200" s="40"/>
      <c r="L1200" s="40"/>
      <c r="M1200" s="40"/>
      <c r="N1200" s="40"/>
      <c r="O1200" s="40"/>
      <c r="P1200" s="40"/>
      <c r="Q1200" s="40"/>
      <c r="R1200" s="40"/>
      <c r="S1200" s="40"/>
      <c r="T1200" s="40"/>
      <c r="U1200" s="40"/>
      <c r="V1200" s="40"/>
      <c r="W1200" s="40"/>
      <c r="X1200" s="40"/>
      <c r="Y1200" s="40"/>
      <c r="Z1200" s="40"/>
    </row>
    <row r="1201" spans="1:26" ht="13.5" customHeight="1">
      <c r="A1201" s="39"/>
      <c r="B1201" s="40"/>
      <c r="C1201" s="40"/>
      <c r="D1201" s="39"/>
      <c r="E1201" s="40"/>
      <c r="F1201" s="40"/>
      <c r="G1201" s="40"/>
      <c r="H1201" s="40"/>
      <c r="I1201" s="40"/>
      <c r="J1201" s="40"/>
      <c r="K1201" s="40"/>
      <c r="L1201" s="40"/>
      <c r="M1201" s="40"/>
      <c r="N1201" s="40"/>
      <c r="O1201" s="40"/>
      <c r="P1201" s="40"/>
      <c r="Q1201" s="40"/>
      <c r="R1201" s="40"/>
      <c r="S1201" s="40"/>
      <c r="T1201" s="40"/>
      <c r="U1201" s="40"/>
      <c r="V1201" s="40"/>
      <c r="W1201" s="40"/>
      <c r="X1201" s="40"/>
      <c r="Y1201" s="40"/>
      <c r="Z1201" s="40"/>
    </row>
    <row r="1202" spans="1:26" ht="13.5" customHeight="1">
      <c r="A1202" s="39"/>
      <c r="B1202" s="40"/>
      <c r="C1202" s="40"/>
      <c r="D1202" s="39"/>
      <c r="E1202" s="40"/>
      <c r="F1202" s="40"/>
      <c r="G1202" s="40"/>
      <c r="H1202" s="40"/>
      <c r="I1202" s="40"/>
      <c r="J1202" s="40"/>
      <c r="K1202" s="40"/>
      <c r="L1202" s="40"/>
      <c r="M1202" s="40"/>
      <c r="N1202" s="40"/>
      <c r="O1202" s="40"/>
      <c r="P1202" s="40"/>
      <c r="Q1202" s="40"/>
      <c r="R1202" s="40"/>
      <c r="S1202" s="40"/>
      <c r="T1202" s="40"/>
      <c r="U1202" s="40"/>
      <c r="V1202" s="40"/>
      <c r="W1202" s="40"/>
      <c r="X1202" s="40"/>
      <c r="Y1202" s="40"/>
      <c r="Z1202" s="40"/>
    </row>
    <row r="1203" spans="1:26" ht="13.5" customHeight="1">
      <c r="A1203" s="39"/>
      <c r="B1203" s="40"/>
      <c r="C1203" s="40"/>
      <c r="D1203" s="39"/>
      <c r="E1203" s="40"/>
      <c r="F1203" s="40"/>
      <c r="G1203" s="40"/>
      <c r="H1203" s="40"/>
      <c r="I1203" s="40"/>
      <c r="J1203" s="40"/>
      <c r="K1203" s="40"/>
      <c r="L1203" s="40"/>
      <c r="M1203" s="40"/>
      <c r="N1203" s="40"/>
      <c r="O1203" s="40"/>
      <c r="P1203" s="40"/>
      <c r="Q1203" s="40"/>
      <c r="R1203" s="40"/>
      <c r="S1203" s="40"/>
      <c r="T1203" s="40"/>
      <c r="U1203" s="40"/>
      <c r="V1203" s="40"/>
      <c r="W1203" s="40"/>
      <c r="X1203" s="40"/>
      <c r="Y1203" s="40"/>
      <c r="Z1203" s="40"/>
    </row>
    <row r="1204" spans="1:26" ht="13.5" customHeight="1">
      <c r="A1204" s="39"/>
      <c r="B1204" s="40"/>
      <c r="C1204" s="40"/>
      <c r="D1204" s="39"/>
      <c r="E1204" s="40"/>
      <c r="F1204" s="40"/>
      <c r="G1204" s="40"/>
      <c r="H1204" s="40"/>
      <c r="I1204" s="40"/>
      <c r="J1204" s="40"/>
      <c r="K1204" s="40"/>
      <c r="L1204" s="40"/>
      <c r="M1204" s="40"/>
      <c r="N1204" s="40"/>
      <c r="O1204" s="40"/>
      <c r="P1204" s="40"/>
      <c r="Q1204" s="40"/>
      <c r="R1204" s="40"/>
      <c r="S1204" s="40"/>
      <c r="T1204" s="40"/>
      <c r="U1204" s="40"/>
      <c r="V1204" s="40"/>
      <c r="W1204" s="40"/>
      <c r="X1204" s="40"/>
      <c r="Y1204" s="40"/>
      <c r="Z1204" s="40"/>
    </row>
    <row r="1205" spans="1:26" ht="13.5" customHeight="1">
      <c r="A1205" s="39"/>
      <c r="B1205" s="40"/>
      <c r="C1205" s="40"/>
      <c r="D1205" s="39"/>
      <c r="E1205" s="40"/>
      <c r="F1205" s="40"/>
      <c r="G1205" s="40"/>
      <c r="H1205" s="40"/>
      <c r="I1205" s="40"/>
      <c r="J1205" s="40"/>
      <c r="K1205" s="40"/>
      <c r="L1205" s="40"/>
      <c r="M1205" s="40"/>
      <c r="N1205" s="40"/>
      <c r="O1205" s="40"/>
      <c r="P1205" s="40"/>
      <c r="Q1205" s="40"/>
      <c r="R1205" s="40"/>
      <c r="S1205" s="40"/>
      <c r="T1205" s="40"/>
      <c r="U1205" s="40"/>
      <c r="V1205" s="40"/>
      <c r="W1205" s="40"/>
      <c r="X1205" s="40"/>
      <c r="Y1205" s="40"/>
      <c r="Z1205" s="40"/>
    </row>
    <row r="1206" spans="1:26" ht="13.5" customHeight="1">
      <c r="A1206" s="39"/>
      <c r="B1206" s="40"/>
      <c r="C1206" s="40"/>
      <c r="D1206" s="39"/>
      <c r="E1206" s="40"/>
      <c r="F1206" s="40"/>
      <c r="G1206" s="40"/>
      <c r="H1206" s="40"/>
      <c r="I1206" s="40"/>
      <c r="J1206" s="40"/>
      <c r="K1206" s="40"/>
      <c r="L1206" s="40"/>
      <c r="M1206" s="40"/>
      <c r="N1206" s="40"/>
      <c r="O1206" s="40"/>
      <c r="P1206" s="40"/>
      <c r="Q1206" s="40"/>
      <c r="R1206" s="40"/>
      <c r="S1206" s="40"/>
      <c r="T1206" s="40"/>
      <c r="U1206" s="40"/>
      <c r="V1206" s="40"/>
      <c r="W1206" s="40"/>
      <c r="X1206" s="40"/>
      <c r="Y1206" s="40"/>
      <c r="Z1206" s="40"/>
    </row>
    <row r="1207" spans="1:26" ht="13.5" customHeight="1">
      <c r="A1207" s="39"/>
      <c r="B1207" s="40"/>
      <c r="C1207" s="40"/>
      <c r="D1207" s="39"/>
      <c r="E1207" s="40"/>
      <c r="F1207" s="40"/>
      <c r="G1207" s="40"/>
      <c r="H1207" s="40"/>
      <c r="I1207" s="40"/>
      <c r="J1207" s="40"/>
      <c r="K1207" s="40"/>
      <c r="L1207" s="40"/>
      <c r="M1207" s="40"/>
      <c r="N1207" s="40"/>
      <c r="O1207" s="40"/>
      <c r="P1207" s="40"/>
      <c r="Q1207" s="40"/>
      <c r="R1207" s="40"/>
      <c r="S1207" s="40"/>
      <c r="T1207" s="40"/>
      <c r="U1207" s="40"/>
      <c r="V1207" s="40"/>
      <c r="W1207" s="40"/>
      <c r="X1207" s="40"/>
      <c r="Y1207" s="40"/>
      <c r="Z1207" s="40"/>
    </row>
    <row r="1208" spans="1:26" ht="13.5" customHeight="1">
      <c r="A1208" s="39"/>
      <c r="B1208" s="40"/>
      <c r="C1208" s="40"/>
      <c r="D1208" s="39"/>
      <c r="E1208" s="40"/>
      <c r="F1208" s="40"/>
      <c r="G1208" s="40"/>
      <c r="H1208" s="40"/>
      <c r="I1208" s="40"/>
      <c r="J1208" s="40"/>
      <c r="K1208" s="40"/>
      <c r="L1208" s="40"/>
      <c r="M1208" s="40"/>
      <c r="N1208" s="40"/>
      <c r="O1208" s="40"/>
      <c r="P1208" s="40"/>
      <c r="Q1208" s="40"/>
      <c r="R1208" s="40"/>
      <c r="S1208" s="40"/>
      <c r="T1208" s="40"/>
      <c r="U1208" s="40"/>
      <c r="V1208" s="40"/>
      <c r="W1208" s="40"/>
      <c r="X1208" s="40"/>
      <c r="Y1208" s="40"/>
      <c r="Z1208" s="40"/>
    </row>
    <row r="1209" spans="1:26" ht="13.5" customHeight="1">
      <c r="A1209" s="39"/>
      <c r="B1209" s="40"/>
      <c r="C1209" s="40"/>
      <c r="D1209" s="39"/>
      <c r="E1209" s="40"/>
      <c r="F1209" s="40"/>
      <c r="G1209" s="40"/>
      <c r="H1209" s="40"/>
      <c r="I1209" s="40"/>
      <c r="J1209" s="40"/>
      <c r="K1209" s="40"/>
      <c r="L1209" s="40"/>
      <c r="M1209" s="40"/>
      <c r="N1209" s="40"/>
      <c r="O1209" s="40"/>
      <c r="P1209" s="40"/>
      <c r="Q1209" s="40"/>
      <c r="R1209" s="40"/>
      <c r="S1209" s="40"/>
      <c r="T1209" s="40"/>
      <c r="U1209" s="40"/>
      <c r="V1209" s="40"/>
      <c r="W1209" s="40"/>
      <c r="X1209" s="40"/>
      <c r="Y1209" s="40"/>
      <c r="Z1209" s="40"/>
    </row>
    <row r="1210" spans="1:26" ht="13.5" customHeight="1">
      <c r="A1210" s="39"/>
      <c r="B1210" s="40"/>
      <c r="C1210" s="40"/>
      <c r="D1210" s="39"/>
      <c r="E1210" s="40"/>
      <c r="F1210" s="40"/>
      <c r="G1210" s="40"/>
      <c r="H1210" s="40"/>
      <c r="I1210" s="40"/>
      <c r="J1210" s="40"/>
      <c r="K1210" s="40"/>
      <c r="L1210" s="40"/>
      <c r="M1210" s="40"/>
      <c r="N1210" s="40"/>
      <c r="O1210" s="40"/>
      <c r="P1210" s="40"/>
      <c r="Q1210" s="40"/>
      <c r="R1210" s="40"/>
      <c r="S1210" s="40"/>
      <c r="T1210" s="40"/>
      <c r="U1210" s="40"/>
      <c r="V1210" s="40"/>
      <c r="W1210" s="40"/>
      <c r="X1210" s="40"/>
      <c r="Y1210" s="40"/>
      <c r="Z1210" s="40"/>
    </row>
    <row r="1211" spans="1:26" ht="13.5" customHeight="1">
      <c r="A1211" s="39"/>
      <c r="B1211" s="40"/>
      <c r="C1211" s="40"/>
      <c r="D1211" s="39"/>
      <c r="E1211" s="40"/>
      <c r="F1211" s="40"/>
      <c r="G1211" s="40"/>
      <c r="H1211" s="40"/>
      <c r="I1211" s="40"/>
      <c r="J1211" s="40"/>
      <c r="K1211" s="40"/>
      <c r="L1211" s="40"/>
      <c r="M1211" s="40"/>
      <c r="N1211" s="40"/>
      <c r="O1211" s="40"/>
      <c r="P1211" s="40"/>
      <c r="Q1211" s="40"/>
      <c r="R1211" s="40"/>
      <c r="S1211" s="40"/>
      <c r="T1211" s="40"/>
      <c r="U1211" s="40"/>
      <c r="V1211" s="40"/>
      <c r="W1211" s="40"/>
      <c r="X1211" s="40"/>
      <c r="Y1211" s="40"/>
      <c r="Z1211" s="40"/>
    </row>
    <row r="1212" spans="1:26" ht="13.5" customHeight="1">
      <c r="A1212" s="39"/>
      <c r="B1212" s="40"/>
      <c r="C1212" s="40"/>
      <c r="D1212" s="39"/>
      <c r="E1212" s="40"/>
      <c r="F1212" s="40"/>
      <c r="G1212" s="40"/>
      <c r="H1212" s="40"/>
      <c r="I1212" s="40"/>
      <c r="J1212" s="40"/>
      <c r="K1212" s="40"/>
      <c r="L1212" s="40"/>
      <c r="M1212" s="40"/>
      <c r="N1212" s="40"/>
      <c r="O1212" s="40"/>
      <c r="P1212" s="40"/>
      <c r="Q1212" s="40"/>
      <c r="R1212" s="40"/>
      <c r="S1212" s="40"/>
      <c r="T1212" s="40"/>
      <c r="U1212" s="40"/>
      <c r="V1212" s="40"/>
      <c r="W1212" s="40"/>
      <c r="X1212" s="40"/>
      <c r="Y1212" s="40"/>
      <c r="Z1212" s="40"/>
    </row>
    <row r="1213" spans="1:26" ht="13.5" customHeight="1">
      <c r="A1213" s="39"/>
      <c r="B1213" s="40"/>
      <c r="C1213" s="40"/>
      <c r="D1213" s="39"/>
      <c r="E1213" s="40"/>
      <c r="F1213" s="40"/>
      <c r="G1213" s="40"/>
      <c r="H1213" s="40"/>
      <c r="I1213" s="40"/>
      <c r="J1213" s="40"/>
      <c r="K1213" s="40"/>
      <c r="L1213" s="40"/>
      <c r="M1213" s="40"/>
      <c r="N1213" s="40"/>
      <c r="O1213" s="40"/>
      <c r="P1213" s="40"/>
      <c r="Q1213" s="40"/>
      <c r="R1213" s="40"/>
      <c r="S1213" s="40"/>
      <c r="T1213" s="40"/>
      <c r="U1213" s="40"/>
      <c r="V1213" s="40"/>
      <c r="W1213" s="40"/>
      <c r="X1213" s="40"/>
      <c r="Y1213" s="40"/>
      <c r="Z1213" s="40"/>
    </row>
    <row r="1214" spans="1:26" ht="13.5" customHeight="1">
      <c r="A1214" s="39"/>
      <c r="B1214" s="40"/>
      <c r="C1214" s="40"/>
      <c r="D1214" s="39"/>
      <c r="E1214" s="40"/>
      <c r="F1214" s="40"/>
      <c r="G1214" s="40"/>
      <c r="H1214" s="40"/>
      <c r="I1214" s="40"/>
      <c r="J1214" s="40"/>
      <c r="K1214" s="40"/>
      <c r="L1214" s="40"/>
      <c r="M1214" s="40"/>
      <c r="N1214" s="40"/>
      <c r="O1214" s="40"/>
      <c r="P1214" s="40"/>
      <c r="Q1214" s="40"/>
      <c r="R1214" s="40"/>
      <c r="S1214" s="40"/>
      <c r="T1214" s="40"/>
      <c r="U1214" s="40"/>
      <c r="V1214" s="40"/>
      <c r="W1214" s="40"/>
      <c r="X1214" s="40"/>
      <c r="Y1214" s="40"/>
      <c r="Z1214" s="40"/>
    </row>
    <row r="1215" spans="1:26" ht="13.5" customHeight="1">
      <c r="A1215" s="39"/>
      <c r="B1215" s="40"/>
      <c r="C1215" s="40"/>
      <c r="D1215" s="39"/>
      <c r="E1215" s="40"/>
      <c r="F1215" s="40"/>
      <c r="G1215" s="40"/>
      <c r="H1215" s="40"/>
      <c r="I1215" s="40"/>
      <c r="J1215" s="40"/>
      <c r="K1215" s="40"/>
      <c r="L1215" s="40"/>
      <c r="M1215" s="40"/>
      <c r="N1215" s="40"/>
      <c r="O1215" s="40"/>
      <c r="P1215" s="40"/>
      <c r="Q1215" s="40"/>
      <c r="R1215" s="40"/>
      <c r="S1215" s="40"/>
      <c r="T1215" s="40"/>
      <c r="U1215" s="40"/>
      <c r="V1215" s="40"/>
      <c r="W1215" s="40"/>
      <c r="X1215" s="40"/>
      <c r="Y1215" s="40"/>
      <c r="Z1215" s="40"/>
    </row>
    <row r="1216" spans="1:26" ht="13.5" customHeight="1">
      <c r="A1216" s="39"/>
      <c r="B1216" s="40"/>
      <c r="C1216" s="40"/>
      <c r="D1216" s="39"/>
      <c r="E1216" s="40"/>
      <c r="F1216" s="40"/>
      <c r="G1216" s="40"/>
      <c r="H1216" s="40"/>
      <c r="I1216" s="40"/>
      <c r="J1216" s="40"/>
      <c r="K1216" s="40"/>
      <c r="L1216" s="40"/>
      <c r="M1216" s="40"/>
      <c r="N1216" s="40"/>
      <c r="O1216" s="40"/>
      <c r="P1216" s="40"/>
      <c r="Q1216" s="40"/>
      <c r="R1216" s="40"/>
      <c r="S1216" s="40"/>
      <c r="T1216" s="40"/>
      <c r="U1216" s="40"/>
      <c r="V1216" s="40"/>
      <c r="W1216" s="40"/>
      <c r="X1216" s="40"/>
      <c r="Y1216" s="40"/>
      <c r="Z1216" s="40"/>
    </row>
    <row r="1217" spans="1:26" ht="13.5" customHeight="1">
      <c r="A1217" s="39"/>
      <c r="B1217" s="40"/>
      <c r="C1217" s="40"/>
      <c r="D1217" s="39"/>
      <c r="E1217" s="40"/>
      <c r="F1217" s="40"/>
      <c r="G1217" s="40"/>
      <c r="H1217" s="40"/>
      <c r="I1217" s="40"/>
      <c r="J1217" s="40"/>
      <c r="K1217" s="40"/>
      <c r="L1217" s="40"/>
      <c r="M1217" s="40"/>
      <c r="N1217" s="40"/>
      <c r="O1217" s="40"/>
      <c r="P1217" s="40"/>
      <c r="Q1217" s="40"/>
      <c r="R1217" s="40"/>
      <c r="S1217" s="40"/>
      <c r="T1217" s="40"/>
      <c r="U1217" s="40"/>
      <c r="V1217" s="40"/>
      <c r="W1217" s="40"/>
      <c r="X1217" s="40"/>
      <c r="Y1217" s="40"/>
      <c r="Z1217" s="40"/>
    </row>
    <row r="1218" spans="1:26" ht="13.5" customHeight="1">
      <c r="A1218" s="39"/>
      <c r="B1218" s="40"/>
      <c r="C1218" s="40"/>
      <c r="D1218" s="39"/>
      <c r="E1218" s="40"/>
      <c r="F1218" s="40"/>
      <c r="G1218" s="40"/>
      <c r="H1218" s="40"/>
      <c r="I1218" s="40"/>
      <c r="J1218" s="40"/>
      <c r="K1218" s="40"/>
      <c r="L1218" s="40"/>
      <c r="M1218" s="40"/>
      <c r="N1218" s="40"/>
      <c r="O1218" s="40"/>
      <c r="P1218" s="40"/>
      <c r="Q1218" s="40"/>
      <c r="R1218" s="40"/>
      <c r="S1218" s="40"/>
      <c r="T1218" s="40"/>
      <c r="U1218" s="40"/>
      <c r="V1218" s="40"/>
      <c r="W1218" s="40"/>
      <c r="X1218" s="40"/>
      <c r="Y1218" s="40"/>
      <c r="Z1218" s="40"/>
    </row>
    <row r="1219" spans="1:26" ht="13.5" customHeight="1">
      <c r="A1219" s="39"/>
      <c r="B1219" s="40"/>
      <c r="C1219" s="40"/>
      <c r="D1219" s="39"/>
      <c r="E1219" s="40"/>
      <c r="F1219" s="40"/>
      <c r="G1219" s="40"/>
      <c r="H1219" s="40"/>
      <c r="I1219" s="40"/>
      <c r="J1219" s="40"/>
      <c r="K1219" s="40"/>
      <c r="L1219" s="40"/>
      <c r="M1219" s="40"/>
      <c r="N1219" s="40"/>
      <c r="O1219" s="40"/>
      <c r="P1219" s="40"/>
      <c r="Q1219" s="40"/>
      <c r="R1219" s="40"/>
      <c r="S1219" s="40"/>
      <c r="T1219" s="40"/>
      <c r="U1219" s="40"/>
      <c r="V1219" s="40"/>
      <c r="W1219" s="40"/>
      <c r="X1219" s="40"/>
      <c r="Y1219" s="40"/>
      <c r="Z1219" s="40"/>
    </row>
    <row r="1220" spans="1:26" ht="13.5" customHeight="1">
      <c r="A1220" s="39"/>
      <c r="B1220" s="40"/>
      <c r="C1220" s="40"/>
      <c r="D1220" s="39"/>
      <c r="E1220" s="40"/>
      <c r="F1220" s="40"/>
      <c r="G1220" s="40"/>
      <c r="H1220" s="40"/>
      <c r="I1220" s="40"/>
      <c r="J1220" s="40"/>
      <c r="K1220" s="40"/>
      <c r="L1220" s="40"/>
      <c r="M1220" s="40"/>
      <c r="N1220" s="40"/>
      <c r="O1220" s="40"/>
      <c r="P1220" s="40"/>
      <c r="Q1220" s="40"/>
      <c r="R1220" s="40"/>
      <c r="S1220" s="40"/>
      <c r="T1220" s="40"/>
      <c r="U1220" s="40"/>
      <c r="V1220" s="40"/>
      <c r="W1220" s="40"/>
      <c r="X1220" s="40"/>
      <c r="Y1220" s="40"/>
      <c r="Z1220" s="40"/>
    </row>
    <row r="1221" spans="1:26" ht="13.5" customHeight="1">
      <c r="A1221" s="39"/>
      <c r="B1221" s="40"/>
      <c r="C1221" s="40"/>
      <c r="D1221" s="39"/>
      <c r="E1221" s="40"/>
      <c r="F1221" s="40"/>
      <c r="G1221" s="40"/>
      <c r="H1221" s="40"/>
      <c r="I1221" s="40"/>
      <c r="J1221" s="40"/>
      <c r="K1221" s="40"/>
      <c r="L1221" s="40"/>
      <c r="M1221" s="40"/>
      <c r="N1221" s="40"/>
      <c r="O1221" s="40"/>
      <c r="P1221" s="40"/>
      <c r="Q1221" s="40"/>
      <c r="R1221" s="40"/>
      <c r="S1221" s="40"/>
      <c r="T1221" s="40"/>
      <c r="U1221" s="40"/>
      <c r="V1221" s="40"/>
      <c r="W1221" s="40"/>
      <c r="X1221" s="40"/>
      <c r="Y1221" s="40"/>
      <c r="Z1221" s="40"/>
    </row>
    <row r="1222" spans="1:26" ht="13.5" customHeight="1">
      <c r="A1222" s="39"/>
      <c r="B1222" s="40"/>
      <c r="C1222" s="40"/>
      <c r="D1222" s="39"/>
      <c r="E1222" s="40"/>
      <c r="F1222" s="40"/>
      <c r="G1222" s="40"/>
      <c r="H1222" s="40"/>
      <c r="I1222" s="40"/>
      <c r="J1222" s="40"/>
      <c r="K1222" s="40"/>
      <c r="L1222" s="40"/>
      <c r="M1222" s="40"/>
      <c r="N1222" s="40"/>
      <c r="O1222" s="40"/>
      <c r="P1222" s="40"/>
      <c r="Q1222" s="40"/>
      <c r="R1222" s="40"/>
      <c r="S1222" s="40"/>
      <c r="T1222" s="40"/>
      <c r="U1222" s="40"/>
      <c r="V1222" s="40"/>
      <c r="W1222" s="40"/>
      <c r="X1222" s="40"/>
      <c r="Y1222" s="40"/>
      <c r="Z1222" s="40"/>
    </row>
    <row r="1223" spans="1:26" ht="13.5" customHeight="1">
      <c r="A1223" s="39"/>
      <c r="B1223" s="40"/>
      <c r="C1223" s="40"/>
      <c r="D1223" s="39"/>
      <c r="E1223" s="40"/>
      <c r="F1223" s="40"/>
      <c r="G1223" s="40"/>
      <c r="H1223" s="40"/>
      <c r="I1223" s="40"/>
      <c r="J1223" s="40"/>
      <c r="K1223" s="40"/>
      <c r="L1223" s="40"/>
      <c r="M1223" s="40"/>
      <c r="N1223" s="40"/>
      <c r="O1223" s="40"/>
      <c r="P1223" s="40"/>
      <c r="Q1223" s="40"/>
      <c r="R1223" s="40"/>
      <c r="S1223" s="40"/>
      <c r="T1223" s="40"/>
      <c r="U1223" s="40"/>
      <c r="V1223" s="40"/>
      <c r="W1223" s="40"/>
      <c r="X1223" s="40"/>
      <c r="Y1223" s="40"/>
      <c r="Z1223" s="40"/>
    </row>
    <row r="1224" spans="1:26" ht="13.5" customHeight="1">
      <c r="A1224" s="39"/>
      <c r="B1224" s="40"/>
      <c r="C1224" s="40"/>
      <c r="D1224" s="39"/>
      <c r="E1224" s="40"/>
      <c r="F1224" s="40"/>
      <c r="G1224" s="40"/>
      <c r="H1224" s="40"/>
      <c r="I1224" s="40"/>
      <c r="J1224" s="40"/>
      <c r="K1224" s="40"/>
      <c r="L1224" s="40"/>
      <c r="M1224" s="40"/>
      <c r="N1224" s="40"/>
      <c r="O1224" s="40"/>
      <c r="P1224" s="40"/>
      <c r="Q1224" s="40"/>
      <c r="R1224" s="40"/>
      <c r="S1224" s="40"/>
      <c r="T1224" s="40"/>
      <c r="U1224" s="40"/>
      <c r="V1224" s="40"/>
      <c r="W1224" s="40"/>
      <c r="X1224" s="40"/>
      <c r="Y1224" s="40"/>
      <c r="Z1224" s="40"/>
    </row>
    <row r="1225" spans="1:26" ht="13.5" customHeight="1">
      <c r="A1225" s="39"/>
      <c r="B1225" s="40"/>
      <c r="C1225" s="40"/>
      <c r="D1225" s="39"/>
      <c r="E1225" s="40"/>
      <c r="F1225" s="40"/>
      <c r="G1225" s="40"/>
      <c r="H1225" s="40"/>
      <c r="I1225" s="40"/>
      <c r="J1225" s="40"/>
      <c r="K1225" s="40"/>
      <c r="L1225" s="40"/>
      <c r="M1225" s="40"/>
      <c r="N1225" s="40"/>
      <c r="O1225" s="40"/>
      <c r="P1225" s="40"/>
      <c r="Q1225" s="40"/>
      <c r="R1225" s="40"/>
      <c r="S1225" s="40"/>
      <c r="T1225" s="40"/>
      <c r="U1225" s="40"/>
      <c r="V1225" s="40"/>
      <c r="W1225" s="40"/>
      <c r="X1225" s="40"/>
      <c r="Y1225" s="40"/>
      <c r="Z1225" s="40"/>
    </row>
    <row r="1226" spans="1:26" ht="13.5" customHeight="1">
      <c r="A1226" s="39"/>
      <c r="B1226" s="40"/>
      <c r="C1226" s="40"/>
      <c r="D1226" s="39"/>
      <c r="E1226" s="40"/>
      <c r="F1226" s="40"/>
      <c r="G1226" s="40"/>
      <c r="H1226" s="40"/>
      <c r="I1226" s="40"/>
      <c r="J1226" s="40"/>
      <c r="K1226" s="40"/>
      <c r="L1226" s="40"/>
      <c r="M1226" s="40"/>
      <c r="N1226" s="40"/>
      <c r="O1226" s="40"/>
      <c r="P1226" s="40"/>
      <c r="Q1226" s="40"/>
      <c r="R1226" s="40"/>
      <c r="S1226" s="40"/>
      <c r="T1226" s="40"/>
      <c r="U1226" s="40"/>
      <c r="V1226" s="40"/>
      <c r="W1226" s="40"/>
      <c r="X1226" s="40"/>
      <c r="Y1226" s="40"/>
      <c r="Z1226" s="40"/>
    </row>
    <row r="1227" spans="1:26" ht="13.5" customHeight="1">
      <c r="A1227" s="39"/>
      <c r="B1227" s="40"/>
      <c r="C1227" s="40"/>
      <c r="D1227" s="39"/>
      <c r="E1227" s="40"/>
      <c r="F1227" s="40"/>
      <c r="G1227" s="40"/>
      <c r="H1227" s="40"/>
      <c r="I1227" s="40"/>
      <c r="J1227" s="40"/>
      <c r="K1227" s="40"/>
      <c r="L1227" s="40"/>
      <c r="M1227" s="40"/>
      <c r="N1227" s="40"/>
      <c r="O1227" s="40"/>
      <c r="P1227" s="40"/>
      <c r="Q1227" s="40"/>
      <c r="R1227" s="40"/>
      <c r="S1227" s="40"/>
      <c r="T1227" s="40"/>
      <c r="U1227" s="40"/>
      <c r="V1227" s="40"/>
      <c r="W1227" s="40"/>
      <c r="X1227" s="40"/>
      <c r="Y1227" s="40"/>
      <c r="Z1227" s="40"/>
    </row>
    <row r="1228" spans="1:26" ht="13.5" customHeight="1">
      <c r="A1228" s="39"/>
      <c r="B1228" s="40"/>
      <c r="C1228" s="40"/>
      <c r="D1228" s="39"/>
      <c r="E1228" s="40"/>
      <c r="F1228" s="40"/>
      <c r="G1228" s="40"/>
      <c r="H1228" s="40"/>
      <c r="I1228" s="40"/>
      <c r="J1228" s="40"/>
      <c r="K1228" s="40"/>
      <c r="L1228" s="40"/>
      <c r="M1228" s="40"/>
      <c r="N1228" s="40"/>
      <c r="O1228" s="40"/>
      <c r="P1228" s="40"/>
      <c r="Q1228" s="40"/>
      <c r="R1228" s="40"/>
      <c r="S1228" s="40"/>
      <c r="T1228" s="40"/>
      <c r="U1228" s="40"/>
      <c r="V1228" s="40"/>
      <c r="W1228" s="40"/>
      <c r="X1228" s="40"/>
      <c r="Y1228" s="40"/>
      <c r="Z1228" s="40"/>
    </row>
    <row r="1229" spans="1:26" ht="13.5" customHeight="1">
      <c r="A1229" s="39"/>
      <c r="B1229" s="40"/>
      <c r="C1229" s="40"/>
      <c r="D1229" s="39"/>
      <c r="E1229" s="40"/>
      <c r="F1229" s="40"/>
      <c r="G1229" s="40"/>
      <c r="H1229" s="40"/>
      <c r="I1229" s="40"/>
      <c r="J1229" s="40"/>
      <c r="K1229" s="40"/>
      <c r="L1229" s="40"/>
      <c r="M1229" s="40"/>
      <c r="N1229" s="40"/>
      <c r="O1229" s="40"/>
      <c r="P1229" s="40"/>
      <c r="Q1229" s="40"/>
      <c r="R1229" s="40"/>
      <c r="S1229" s="40"/>
      <c r="T1229" s="40"/>
      <c r="U1229" s="40"/>
      <c r="V1229" s="40"/>
      <c r="W1229" s="40"/>
      <c r="X1229" s="40"/>
      <c r="Y1229" s="40"/>
      <c r="Z1229" s="40"/>
    </row>
    <row r="1230" spans="1:26" ht="13.5" customHeight="1">
      <c r="A1230" s="39"/>
      <c r="B1230" s="40"/>
      <c r="C1230" s="40"/>
      <c r="D1230" s="39"/>
      <c r="E1230" s="40"/>
      <c r="F1230" s="40"/>
      <c r="G1230" s="40"/>
      <c r="H1230" s="40"/>
      <c r="I1230" s="40"/>
      <c r="J1230" s="40"/>
      <c r="K1230" s="40"/>
      <c r="L1230" s="40"/>
      <c r="M1230" s="40"/>
      <c r="N1230" s="40"/>
      <c r="O1230" s="40"/>
      <c r="P1230" s="40"/>
      <c r="Q1230" s="40"/>
      <c r="R1230" s="40"/>
      <c r="S1230" s="40"/>
      <c r="T1230" s="40"/>
      <c r="U1230" s="40"/>
      <c r="V1230" s="40"/>
      <c r="W1230" s="40"/>
      <c r="X1230" s="40"/>
      <c r="Y1230" s="40"/>
      <c r="Z1230" s="40"/>
    </row>
    <row r="1231" spans="1:26" ht="13.5" customHeight="1">
      <c r="A1231" s="39"/>
      <c r="B1231" s="40"/>
      <c r="C1231" s="40"/>
      <c r="D1231" s="39"/>
      <c r="E1231" s="40"/>
      <c r="F1231" s="40"/>
      <c r="G1231" s="40"/>
      <c r="H1231" s="40"/>
      <c r="I1231" s="40"/>
      <c r="J1231" s="40"/>
      <c r="K1231" s="40"/>
      <c r="L1231" s="40"/>
      <c r="M1231" s="40"/>
      <c r="N1231" s="40"/>
      <c r="O1231" s="40"/>
      <c r="P1231" s="40"/>
      <c r="Q1231" s="40"/>
      <c r="R1231" s="40"/>
      <c r="S1231" s="40"/>
      <c r="T1231" s="40"/>
      <c r="U1231" s="40"/>
      <c r="V1231" s="40"/>
      <c r="W1231" s="40"/>
      <c r="X1231" s="40"/>
      <c r="Y1231" s="40"/>
      <c r="Z1231" s="40"/>
    </row>
    <row r="1232" spans="1:26" ht="13.5" customHeight="1">
      <c r="A1232" s="39"/>
      <c r="B1232" s="40"/>
      <c r="C1232" s="40"/>
      <c r="D1232" s="39"/>
      <c r="E1232" s="40"/>
      <c r="F1232" s="40"/>
      <c r="G1232" s="40"/>
      <c r="H1232" s="40"/>
      <c r="I1232" s="40"/>
      <c r="J1232" s="40"/>
      <c r="K1232" s="40"/>
      <c r="L1232" s="40"/>
      <c r="M1232" s="40"/>
      <c r="N1232" s="40"/>
      <c r="O1232" s="40"/>
      <c r="P1232" s="40"/>
      <c r="Q1232" s="40"/>
      <c r="R1232" s="40"/>
      <c r="S1232" s="40"/>
      <c r="T1232" s="40"/>
      <c r="U1232" s="40"/>
      <c r="V1232" s="40"/>
      <c r="W1232" s="40"/>
      <c r="X1232" s="40"/>
      <c r="Y1232" s="40"/>
      <c r="Z1232" s="40"/>
    </row>
    <row r="1233" spans="1:26" ht="13.5" customHeight="1">
      <c r="A1233" s="39"/>
      <c r="B1233" s="40"/>
      <c r="C1233" s="40"/>
      <c r="D1233" s="39"/>
      <c r="E1233" s="40"/>
      <c r="F1233" s="40"/>
      <c r="G1233" s="40"/>
      <c r="H1233" s="40"/>
      <c r="I1233" s="40"/>
      <c r="J1233" s="40"/>
      <c r="K1233" s="40"/>
      <c r="L1233" s="40"/>
      <c r="M1233" s="40"/>
      <c r="N1233" s="40"/>
      <c r="O1233" s="40"/>
      <c r="P1233" s="40"/>
      <c r="Q1233" s="40"/>
      <c r="R1233" s="40"/>
      <c r="S1233" s="40"/>
      <c r="T1233" s="40"/>
      <c r="U1233" s="40"/>
      <c r="V1233" s="40"/>
      <c r="W1233" s="40"/>
      <c r="X1233" s="40"/>
      <c r="Y1233" s="40"/>
      <c r="Z1233" s="40"/>
    </row>
    <row r="1234" spans="1:26" ht="13.5" customHeight="1">
      <c r="A1234" s="39"/>
      <c r="B1234" s="40"/>
      <c r="C1234" s="40"/>
      <c r="D1234" s="39"/>
      <c r="E1234" s="40"/>
      <c r="F1234" s="40"/>
      <c r="G1234" s="40"/>
      <c r="H1234" s="40"/>
      <c r="I1234" s="40"/>
      <c r="J1234" s="40"/>
      <c r="K1234" s="40"/>
      <c r="L1234" s="40"/>
      <c r="M1234" s="40"/>
      <c r="N1234" s="40"/>
      <c r="O1234" s="40"/>
      <c r="P1234" s="40"/>
      <c r="Q1234" s="40"/>
      <c r="R1234" s="40"/>
      <c r="S1234" s="40"/>
      <c r="T1234" s="40"/>
      <c r="U1234" s="40"/>
      <c r="V1234" s="40"/>
      <c r="W1234" s="40"/>
      <c r="X1234" s="40"/>
      <c r="Y1234" s="40"/>
      <c r="Z1234" s="40"/>
    </row>
    <row r="1235" spans="1:26" ht="13.5" customHeight="1">
      <c r="A1235" s="39"/>
      <c r="B1235" s="40"/>
      <c r="C1235" s="40"/>
      <c r="D1235" s="39"/>
      <c r="E1235" s="40"/>
      <c r="F1235" s="40"/>
      <c r="G1235" s="40"/>
      <c r="H1235" s="40"/>
      <c r="I1235" s="40"/>
      <c r="J1235" s="40"/>
      <c r="K1235" s="40"/>
      <c r="L1235" s="40"/>
      <c r="M1235" s="40"/>
      <c r="N1235" s="40"/>
      <c r="O1235" s="40"/>
      <c r="P1235" s="40"/>
      <c r="Q1235" s="40"/>
      <c r="R1235" s="40"/>
      <c r="S1235" s="40"/>
      <c r="T1235" s="40"/>
      <c r="U1235" s="40"/>
      <c r="V1235" s="40"/>
      <c r="W1235" s="40"/>
      <c r="X1235" s="40"/>
      <c r="Y1235" s="40"/>
      <c r="Z1235" s="40"/>
    </row>
    <row r="1236" spans="1:26" ht="13.5" customHeight="1">
      <c r="A1236" s="39"/>
      <c r="B1236" s="40"/>
      <c r="C1236" s="40"/>
      <c r="D1236" s="39"/>
      <c r="E1236" s="40"/>
      <c r="F1236" s="40"/>
      <c r="G1236" s="40"/>
      <c r="H1236" s="40"/>
      <c r="I1236" s="40"/>
      <c r="J1236" s="40"/>
      <c r="K1236" s="40"/>
      <c r="L1236" s="40"/>
      <c r="M1236" s="40"/>
      <c r="N1236" s="40"/>
      <c r="O1236" s="40"/>
      <c r="P1236" s="40"/>
      <c r="Q1236" s="40"/>
      <c r="R1236" s="40"/>
      <c r="S1236" s="40"/>
      <c r="T1236" s="40"/>
      <c r="U1236" s="40"/>
      <c r="V1236" s="40"/>
      <c r="W1236" s="40"/>
      <c r="X1236" s="40"/>
      <c r="Y1236" s="40"/>
      <c r="Z1236" s="40"/>
    </row>
    <row r="1237" spans="1:26" ht="13.5" customHeight="1">
      <c r="A1237" s="39"/>
      <c r="B1237" s="40"/>
      <c r="C1237" s="40"/>
      <c r="D1237" s="39"/>
      <c r="E1237" s="40"/>
      <c r="F1237" s="40"/>
      <c r="G1237" s="40"/>
      <c r="H1237" s="40"/>
      <c r="I1237" s="40"/>
      <c r="J1237" s="40"/>
      <c r="K1237" s="40"/>
      <c r="L1237" s="40"/>
      <c r="M1237" s="40"/>
      <c r="N1237" s="40"/>
      <c r="O1237" s="40"/>
      <c r="P1237" s="40"/>
      <c r="Q1237" s="40"/>
      <c r="R1237" s="40"/>
      <c r="S1237" s="40"/>
      <c r="T1237" s="40"/>
      <c r="U1237" s="40"/>
      <c r="V1237" s="40"/>
      <c r="W1237" s="40"/>
      <c r="X1237" s="40"/>
      <c r="Y1237" s="40"/>
      <c r="Z1237" s="40"/>
    </row>
    <row r="1238" spans="1:26" ht="13.5" customHeight="1">
      <c r="A1238" s="39"/>
      <c r="B1238" s="40"/>
      <c r="C1238" s="40"/>
      <c r="D1238" s="39"/>
      <c r="E1238" s="40"/>
      <c r="F1238" s="40"/>
      <c r="G1238" s="40"/>
      <c r="H1238" s="40"/>
      <c r="I1238" s="40"/>
      <c r="J1238" s="40"/>
      <c r="K1238" s="40"/>
      <c r="L1238" s="40"/>
      <c r="M1238" s="40"/>
      <c r="N1238" s="40"/>
      <c r="O1238" s="40"/>
      <c r="P1238" s="40"/>
      <c r="Q1238" s="40"/>
      <c r="R1238" s="40"/>
      <c r="S1238" s="40"/>
      <c r="T1238" s="40"/>
      <c r="U1238" s="40"/>
      <c r="V1238" s="40"/>
      <c r="W1238" s="40"/>
      <c r="X1238" s="40"/>
      <c r="Y1238" s="40"/>
      <c r="Z1238" s="40"/>
    </row>
    <row r="1239" spans="1:26" ht="13.5" customHeight="1">
      <c r="A1239" s="39"/>
      <c r="B1239" s="40"/>
      <c r="C1239" s="40"/>
      <c r="D1239" s="39"/>
      <c r="E1239" s="40"/>
      <c r="F1239" s="40"/>
      <c r="G1239" s="40"/>
      <c r="H1239" s="40"/>
      <c r="I1239" s="40"/>
      <c r="J1239" s="40"/>
      <c r="K1239" s="40"/>
      <c r="L1239" s="40"/>
      <c r="M1239" s="40"/>
      <c r="N1239" s="40"/>
      <c r="O1239" s="40"/>
      <c r="P1239" s="40"/>
      <c r="Q1239" s="40"/>
      <c r="R1239" s="40"/>
      <c r="S1239" s="40"/>
      <c r="T1239" s="40"/>
      <c r="U1239" s="40"/>
      <c r="V1239" s="40"/>
      <c r="W1239" s="40"/>
      <c r="X1239" s="40"/>
      <c r="Y1239" s="40"/>
      <c r="Z1239" s="40"/>
    </row>
    <row r="1240" spans="1:26" ht="13.5" customHeight="1">
      <c r="A1240" s="39"/>
      <c r="B1240" s="40"/>
      <c r="C1240" s="40"/>
      <c r="D1240" s="39"/>
      <c r="E1240" s="40"/>
      <c r="F1240" s="40"/>
      <c r="G1240" s="40"/>
      <c r="H1240" s="40"/>
      <c r="I1240" s="40"/>
      <c r="J1240" s="40"/>
      <c r="K1240" s="40"/>
      <c r="L1240" s="40"/>
      <c r="M1240" s="40"/>
      <c r="N1240" s="40"/>
      <c r="O1240" s="40"/>
      <c r="P1240" s="40"/>
      <c r="Q1240" s="40"/>
      <c r="R1240" s="40"/>
      <c r="S1240" s="40"/>
      <c r="T1240" s="40"/>
      <c r="U1240" s="40"/>
      <c r="V1240" s="40"/>
      <c r="W1240" s="40"/>
      <c r="X1240" s="40"/>
      <c r="Y1240" s="40"/>
      <c r="Z1240" s="40"/>
    </row>
    <row r="1241" spans="1:26" ht="13.5" customHeight="1">
      <c r="A1241" s="39"/>
      <c r="B1241" s="40"/>
      <c r="C1241" s="40"/>
      <c r="D1241" s="39"/>
      <c r="E1241" s="40"/>
      <c r="F1241" s="40"/>
      <c r="G1241" s="40"/>
      <c r="H1241" s="40"/>
      <c r="I1241" s="40"/>
      <c r="J1241" s="40"/>
      <c r="K1241" s="40"/>
      <c r="L1241" s="40"/>
      <c r="M1241" s="40"/>
      <c r="N1241" s="40"/>
      <c r="O1241" s="40"/>
      <c r="P1241" s="40"/>
      <c r="Q1241" s="40"/>
      <c r="R1241" s="40"/>
      <c r="S1241" s="40"/>
      <c r="T1241" s="40"/>
      <c r="U1241" s="40"/>
      <c r="V1241" s="40"/>
      <c r="W1241" s="40"/>
      <c r="X1241" s="40"/>
      <c r="Y1241" s="40"/>
      <c r="Z1241" s="40"/>
    </row>
    <row r="1242" spans="1:26" ht="13.5" customHeight="1">
      <c r="A1242" s="39"/>
      <c r="B1242" s="40"/>
      <c r="C1242" s="40"/>
      <c r="D1242" s="39"/>
      <c r="E1242" s="40"/>
      <c r="F1242" s="40"/>
      <c r="G1242" s="40"/>
      <c r="H1242" s="40"/>
      <c r="I1242" s="40"/>
      <c r="J1242" s="40"/>
      <c r="K1242" s="40"/>
      <c r="L1242" s="40"/>
      <c r="M1242" s="40"/>
      <c r="N1242" s="40"/>
      <c r="O1242" s="40"/>
      <c r="P1242" s="40"/>
      <c r="Q1242" s="40"/>
      <c r="R1242" s="40"/>
      <c r="S1242" s="40"/>
      <c r="T1242" s="40"/>
      <c r="U1242" s="40"/>
      <c r="V1242" s="40"/>
      <c r="W1242" s="40"/>
      <c r="X1242" s="40"/>
      <c r="Y1242" s="40"/>
      <c r="Z1242" s="40"/>
    </row>
    <row r="1243" spans="1:26" ht="13.5" customHeight="1">
      <c r="A1243" s="39"/>
      <c r="B1243" s="40"/>
      <c r="C1243" s="40"/>
      <c r="D1243" s="39"/>
      <c r="E1243" s="40"/>
      <c r="F1243" s="40"/>
      <c r="G1243" s="40"/>
      <c r="H1243" s="40"/>
      <c r="I1243" s="40"/>
      <c r="J1243" s="40"/>
      <c r="K1243" s="40"/>
      <c r="L1243" s="40"/>
      <c r="M1243" s="40"/>
      <c r="N1243" s="40"/>
      <c r="O1243" s="40"/>
      <c r="P1243" s="40"/>
      <c r="Q1243" s="40"/>
      <c r="R1243" s="40"/>
      <c r="S1243" s="40"/>
      <c r="T1243" s="40"/>
      <c r="U1243" s="40"/>
      <c r="V1243" s="40"/>
      <c r="W1243" s="40"/>
      <c r="X1243" s="40"/>
      <c r="Y1243" s="40"/>
      <c r="Z1243" s="40"/>
    </row>
    <row r="1244" spans="1:26" ht="13.5" customHeight="1">
      <c r="A1244" s="39"/>
      <c r="B1244" s="40"/>
      <c r="C1244" s="40"/>
      <c r="D1244" s="39"/>
      <c r="E1244" s="40"/>
      <c r="F1244" s="40"/>
      <c r="G1244" s="40"/>
      <c r="H1244" s="40"/>
      <c r="I1244" s="40"/>
      <c r="J1244" s="40"/>
      <c r="K1244" s="40"/>
      <c r="L1244" s="40"/>
      <c r="M1244" s="40"/>
      <c r="N1244" s="40"/>
      <c r="O1244" s="40"/>
      <c r="P1244" s="40"/>
      <c r="Q1244" s="40"/>
      <c r="R1244" s="40"/>
      <c r="S1244" s="40"/>
      <c r="T1244" s="40"/>
      <c r="U1244" s="40"/>
      <c r="V1244" s="40"/>
      <c r="W1244" s="40"/>
      <c r="X1244" s="40"/>
      <c r="Y1244" s="40"/>
      <c r="Z1244" s="40"/>
    </row>
    <row r="1245" spans="1:26" ht="13.5" customHeight="1">
      <c r="A1245" s="39"/>
      <c r="B1245" s="40"/>
      <c r="C1245" s="40"/>
      <c r="D1245" s="39"/>
      <c r="E1245" s="40"/>
      <c r="F1245" s="40"/>
      <c r="G1245" s="40"/>
      <c r="H1245" s="40"/>
      <c r="I1245" s="40"/>
      <c r="J1245" s="40"/>
      <c r="K1245" s="40"/>
      <c r="L1245" s="40"/>
      <c r="M1245" s="40"/>
      <c r="N1245" s="40"/>
      <c r="O1245" s="40"/>
      <c r="P1245" s="40"/>
      <c r="Q1245" s="40"/>
      <c r="R1245" s="40"/>
      <c r="S1245" s="40"/>
      <c r="T1245" s="40"/>
      <c r="U1245" s="40"/>
      <c r="V1245" s="40"/>
      <c r="W1245" s="40"/>
      <c r="X1245" s="40"/>
      <c r="Y1245" s="40"/>
      <c r="Z1245" s="40"/>
    </row>
    <row r="1246" spans="1:26" ht="13.5" customHeight="1">
      <c r="A1246" s="39"/>
      <c r="B1246" s="40"/>
      <c r="C1246" s="40"/>
      <c r="D1246" s="39"/>
      <c r="E1246" s="40"/>
      <c r="F1246" s="40"/>
      <c r="G1246" s="40"/>
      <c r="H1246" s="40"/>
      <c r="I1246" s="40"/>
      <c r="J1246" s="40"/>
      <c r="K1246" s="40"/>
      <c r="L1246" s="40"/>
      <c r="M1246" s="40"/>
      <c r="N1246" s="40"/>
      <c r="O1246" s="40"/>
      <c r="P1246" s="40"/>
      <c r="Q1246" s="40"/>
      <c r="R1246" s="40"/>
      <c r="S1246" s="40"/>
      <c r="T1246" s="40"/>
      <c r="U1246" s="40"/>
      <c r="V1246" s="40"/>
      <c r="W1246" s="40"/>
      <c r="X1246" s="40"/>
      <c r="Y1246" s="40"/>
      <c r="Z1246" s="40"/>
    </row>
    <row r="1247" spans="1:26" ht="13.5" customHeight="1">
      <c r="A1247" s="39"/>
      <c r="B1247" s="40"/>
      <c r="C1247" s="40"/>
      <c r="D1247" s="39"/>
      <c r="E1247" s="40"/>
      <c r="F1247" s="40"/>
      <c r="G1247" s="40"/>
      <c r="H1247" s="40"/>
      <c r="I1247" s="40"/>
      <c r="J1247" s="40"/>
      <c r="K1247" s="40"/>
      <c r="L1247" s="40"/>
      <c r="M1247" s="40"/>
      <c r="N1247" s="40"/>
      <c r="O1247" s="40"/>
      <c r="P1247" s="40"/>
      <c r="Q1247" s="40"/>
      <c r="R1247" s="40"/>
      <c r="S1247" s="40"/>
      <c r="T1247" s="40"/>
      <c r="U1247" s="40"/>
      <c r="V1247" s="40"/>
      <c r="W1247" s="40"/>
      <c r="X1247" s="40"/>
      <c r="Y1247" s="40"/>
      <c r="Z1247" s="40"/>
    </row>
    <row r="1248" spans="1:26" ht="13.5" customHeight="1">
      <c r="A1248" s="39"/>
      <c r="B1248" s="40"/>
      <c r="C1248" s="40"/>
      <c r="D1248" s="39"/>
      <c r="E1248" s="40"/>
      <c r="F1248" s="40"/>
      <c r="G1248" s="40"/>
      <c r="H1248" s="40"/>
      <c r="I1248" s="40"/>
      <c r="J1248" s="40"/>
      <c r="K1248" s="40"/>
      <c r="L1248" s="40"/>
      <c r="M1248" s="40"/>
      <c r="N1248" s="40"/>
      <c r="O1248" s="40"/>
      <c r="P1248" s="40"/>
      <c r="Q1248" s="40"/>
      <c r="R1248" s="40"/>
      <c r="S1248" s="40"/>
      <c r="T1248" s="40"/>
      <c r="U1248" s="40"/>
      <c r="V1248" s="40"/>
      <c r="W1248" s="40"/>
      <c r="X1248" s="40"/>
      <c r="Y1248" s="40"/>
      <c r="Z1248" s="40"/>
    </row>
    <row r="1249" spans="1:26" ht="13.5" customHeight="1">
      <c r="A1249" s="39"/>
      <c r="B1249" s="40"/>
      <c r="C1249" s="40"/>
      <c r="D1249" s="39"/>
      <c r="E1249" s="40"/>
      <c r="F1249" s="40"/>
      <c r="G1249" s="40"/>
      <c r="H1249" s="40"/>
      <c r="I1249" s="40"/>
      <c r="J1249" s="40"/>
      <c r="K1249" s="40"/>
      <c r="L1249" s="40"/>
      <c r="M1249" s="40"/>
      <c r="N1249" s="40"/>
      <c r="O1249" s="40"/>
      <c r="P1249" s="40"/>
      <c r="Q1249" s="40"/>
      <c r="R1249" s="40"/>
      <c r="S1249" s="40"/>
      <c r="T1249" s="40"/>
      <c r="U1249" s="40"/>
      <c r="V1249" s="40"/>
      <c r="W1249" s="40"/>
      <c r="X1249" s="40"/>
      <c r="Y1249" s="40"/>
      <c r="Z1249" s="40"/>
    </row>
    <row r="1250" spans="1:26" ht="13.5" customHeight="1">
      <c r="A1250" s="39"/>
      <c r="B1250" s="40"/>
      <c r="C1250" s="40"/>
      <c r="D1250" s="39"/>
      <c r="E1250" s="40"/>
      <c r="F1250" s="40"/>
      <c r="G1250" s="40"/>
      <c r="H1250" s="40"/>
      <c r="I1250" s="40"/>
      <c r="J1250" s="40"/>
      <c r="K1250" s="40"/>
      <c r="L1250" s="40"/>
      <c r="M1250" s="40"/>
      <c r="N1250" s="40"/>
      <c r="O1250" s="40"/>
      <c r="P1250" s="40"/>
      <c r="Q1250" s="40"/>
      <c r="R1250" s="40"/>
      <c r="S1250" s="40"/>
      <c r="T1250" s="40"/>
      <c r="U1250" s="40"/>
      <c r="V1250" s="40"/>
      <c r="W1250" s="40"/>
      <c r="X1250" s="40"/>
      <c r="Y1250" s="40"/>
      <c r="Z1250" s="40"/>
    </row>
    <row r="1251" spans="1:26" ht="13.5" customHeight="1">
      <c r="A1251" s="39"/>
      <c r="B1251" s="40"/>
      <c r="C1251" s="40"/>
      <c r="D1251" s="39"/>
      <c r="E1251" s="40"/>
      <c r="F1251" s="40"/>
      <c r="G1251" s="40"/>
      <c r="H1251" s="40"/>
      <c r="I1251" s="40"/>
      <c r="J1251" s="40"/>
      <c r="K1251" s="40"/>
      <c r="L1251" s="40"/>
      <c r="M1251" s="40"/>
      <c r="N1251" s="40"/>
      <c r="O1251" s="40"/>
      <c r="P1251" s="40"/>
      <c r="Q1251" s="40"/>
      <c r="R1251" s="40"/>
      <c r="S1251" s="40"/>
      <c r="T1251" s="40"/>
      <c r="U1251" s="40"/>
      <c r="V1251" s="40"/>
      <c r="W1251" s="40"/>
      <c r="X1251" s="40"/>
      <c r="Y1251" s="40"/>
      <c r="Z1251" s="40"/>
    </row>
    <row r="1252" spans="1:26" ht="13.5" customHeight="1">
      <c r="A1252" s="39"/>
      <c r="B1252" s="40"/>
      <c r="C1252" s="40"/>
      <c r="D1252" s="39"/>
      <c r="E1252" s="40"/>
      <c r="F1252" s="40"/>
      <c r="G1252" s="40"/>
      <c r="H1252" s="40"/>
      <c r="I1252" s="40"/>
      <c r="J1252" s="40"/>
      <c r="K1252" s="40"/>
      <c r="L1252" s="40"/>
      <c r="M1252" s="40"/>
      <c r="N1252" s="40"/>
      <c r="O1252" s="40"/>
      <c r="P1252" s="40"/>
      <c r="Q1252" s="40"/>
      <c r="R1252" s="40"/>
      <c r="S1252" s="40"/>
      <c r="T1252" s="40"/>
      <c r="U1252" s="40"/>
      <c r="V1252" s="40"/>
      <c r="W1252" s="40"/>
      <c r="X1252" s="40"/>
      <c r="Y1252" s="40"/>
      <c r="Z1252" s="40"/>
    </row>
    <row r="1253" spans="1:26" ht="13.5" customHeight="1">
      <c r="A1253" s="39"/>
      <c r="B1253" s="40"/>
      <c r="C1253" s="40"/>
      <c r="D1253" s="39"/>
      <c r="E1253" s="40"/>
      <c r="F1253" s="40"/>
      <c r="G1253" s="40"/>
      <c r="H1253" s="40"/>
      <c r="I1253" s="40"/>
      <c r="J1253" s="40"/>
      <c r="K1253" s="40"/>
      <c r="L1253" s="40"/>
      <c r="M1253" s="40"/>
      <c r="N1253" s="40"/>
      <c r="O1253" s="40"/>
      <c r="P1253" s="40"/>
      <c r="Q1253" s="40"/>
      <c r="R1253" s="40"/>
      <c r="S1253" s="40"/>
      <c r="T1253" s="40"/>
      <c r="U1253" s="40"/>
      <c r="V1253" s="40"/>
      <c r="W1253" s="40"/>
      <c r="X1253" s="40"/>
      <c r="Y1253" s="40"/>
      <c r="Z1253" s="40"/>
    </row>
    <row r="1254" spans="1:26" ht="13.5" customHeight="1">
      <c r="A1254" s="39"/>
      <c r="B1254" s="40"/>
      <c r="C1254" s="40"/>
      <c r="D1254" s="39"/>
      <c r="E1254" s="40"/>
      <c r="F1254" s="40"/>
      <c r="G1254" s="40"/>
      <c r="H1254" s="40"/>
      <c r="I1254" s="40"/>
      <c r="J1254" s="40"/>
      <c r="K1254" s="40"/>
      <c r="L1254" s="40"/>
      <c r="M1254" s="40"/>
      <c r="N1254" s="40"/>
      <c r="O1254" s="40"/>
      <c r="P1254" s="40"/>
      <c r="Q1254" s="40"/>
      <c r="R1254" s="40"/>
      <c r="S1254" s="40"/>
      <c r="T1254" s="40"/>
      <c r="U1254" s="40"/>
      <c r="V1254" s="40"/>
      <c r="W1254" s="40"/>
      <c r="X1254" s="40"/>
      <c r="Y1254" s="40"/>
      <c r="Z1254" s="40"/>
    </row>
    <row r="1255" spans="1:26" ht="13.5" customHeight="1">
      <c r="A1255" s="39"/>
      <c r="B1255" s="40"/>
      <c r="C1255" s="40"/>
      <c r="D1255" s="39"/>
      <c r="E1255" s="40"/>
      <c r="F1255" s="40"/>
      <c r="G1255" s="40"/>
      <c r="H1255" s="40"/>
      <c r="I1255" s="40"/>
      <c r="J1255" s="40"/>
      <c r="K1255" s="40"/>
      <c r="L1255" s="40"/>
      <c r="M1255" s="40"/>
      <c r="N1255" s="40"/>
      <c r="O1255" s="40"/>
      <c r="P1255" s="40"/>
      <c r="Q1255" s="40"/>
      <c r="R1255" s="40"/>
      <c r="S1255" s="40"/>
      <c r="T1255" s="40"/>
      <c r="U1255" s="40"/>
      <c r="V1255" s="40"/>
      <c r="W1255" s="40"/>
      <c r="X1255" s="40"/>
      <c r="Y1255" s="40"/>
      <c r="Z1255" s="40"/>
    </row>
    <row r="1256" spans="1:26" ht="13.5" customHeight="1">
      <c r="A1256" s="39"/>
      <c r="B1256" s="40"/>
      <c r="C1256" s="40"/>
      <c r="D1256" s="39"/>
      <c r="E1256" s="40"/>
      <c r="F1256" s="40"/>
      <c r="G1256" s="40"/>
      <c r="H1256" s="40"/>
      <c r="I1256" s="40"/>
      <c r="J1256" s="40"/>
      <c r="K1256" s="40"/>
      <c r="L1256" s="40"/>
      <c r="M1256" s="40"/>
      <c r="N1256" s="40"/>
      <c r="O1256" s="40"/>
      <c r="P1256" s="40"/>
      <c r="Q1256" s="40"/>
      <c r="R1256" s="40"/>
      <c r="S1256" s="40"/>
      <c r="T1256" s="40"/>
      <c r="U1256" s="40"/>
      <c r="V1256" s="40"/>
      <c r="W1256" s="40"/>
      <c r="X1256" s="40"/>
      <c r="Y1256" s="40"/>
      <c r="Z1256" s="40"/>
    </row>
    <row r="1257" spans="1:26" ht="13.5" customHeight="1">
      <c r="A1257" s="39"/>
      <c r="B1257" s="40"/>
      <c r="C1257" s="40"/>
      <c r="D1257" s="39"/>
      <c r="E1257" s="40"/>
      <c r="F1257" s="40"/>
      <c r="G1257" s="40"/>
      <c r="H1257" s="40"/>
      <c r="I1257" s="40"/>
      <c r="J1257" s="40"/>
      <c r="K1257" s="40"/>
      <c r="L1257" s="40"/>
      <c r="M1257" s="40"/>
      <c r="N1257" s="40"/>
      <c r="O1257" s="40"/>
      <c r="P1257" s="40"/>
      <c r="Q1257" s="40"/>
      <c r="R1257" s="40"/>
      <c r="S1257" s="40"/>
      <c r="T1257" s="40"/>
      <c r="U1257" s="40"/>
      <c r="V1257" s="40"/>
      <c r="W1257" s="40"/>
      <c r="X1257" s="40"/>
      <c r="Y1257" s="40"/>
      <c r="Z1257" s="40"/>
    </row>
    <row r="1258" spans="1:26" ht="13.5" customHeight="1">
      <c r="A1258" s="39"/>
      <c r="B1258" s="40"/>
      <c r="C1258" s="40"/>
      <c r="D1258" s="39"/>
      <c r="E1258" s="40"/>
      <c r="F1258" s="40"/>
      <c r="G1258" s="40"/>
      <c r="H1258" s="40"/>
      <c r="I1258" s="40"/>
      <c r="J1258" s="40"/>
      <c r="K1258" s="40"/>
      <c r="L1258" s="40"/>
      <c r="M1258" s="40"/>
      <c r="N1258" s="40"/>
      <c r="O1258" s="40"/>
      <c r="P1258" s="40"/>
      <c r="Q1258" s="40"/>
      <c r="R1258" s="40"/>
      <c r="S1258" s="40"/>
      <c r="T1258" s="40"/>
      <c r="U1258" s="40"/>
      <c r="V1258" s="40"/>
      <c r="W1258" s="40"/>
      <c r="X1258" s="40"/>
      <c r="Y1258" s="40"/>
      <c r="Z1258" s="40"/>
    </row>
    <row r="1259" spans="1:26" ht="13.5" customHeight="1">
      <c r="A1259" s="39"/>
      <c r="B1259" s="40"/>
      <c r="C1259" s="40"/>
      <c r="D1259" s="39"/>
      <c r="E1259" s="40"/>
      <c r="F1259" s="40"/>
      <c r="G1259" s="40"/>
      <c r="H1259" s="40"/>
      <c r="I1259" s="40"/>
      <c r="J1259" s="40"/>
      <c r="K1259" s="40"/>
      <c r="L1259" s="40"/>
      <c r="M1259" s="40"/>
      <c r="N1259" s="40"/>
      <c r="O1259" s="40"/>
      <c r="P1259" s="40"/>
      <c r="Q1259" s="40"/>
      <c r="R1259" s="40"/>
      <c r="S1259" s="40"/>
      <c r="T1259" s="40"/>
      <c r="U1259" s="40"/>
      <c r="V1259" s="40"/>
      <c r="W1259" s="40"/>
      <c r="X1259" s="40"/>
      <c r="Y1259" s="40"/>
      <c r="Z1259" s="40"/>
    </row>
    <row r="1260" spans="1:26" ht="13.5" customHeight="1">
      <c r="A1260" s="39"/>
      <c r="B1260" s="40"/>
      <c r="C1260" s="40"/>
      <c r="D1260" s="39"/>
      <c r="E1260" s="40"/>
      <c r="F1260" s="40"/>
      <c r="G1260" s="40"/>
      <c r="H1260" s="40"/>
      <c r="I1260" s="40"/>
      <c r="J1260" s="40"/>
      <c r="K1260" s="40"/>
      <c r="L1260" s="40"/>
      <c r="M1260" s="40"/>
      <c r="N1260" s="40"/>
      <c r="O1260" s="40"/>
      <c r="P1260" s="40"/>
      <c r="Q1260" s="40"/>
      <c r="R1260" s="40"/>
      <c r="S1260" s="40"/>
      <c r="T1260" s="40"/>
      <c r="U1260" s="40"/>
      <c r="V1260" s="40"/>
      <c r="W1260" s="40"/>
      <c r="X1260" s="40"/>
      <c r="Y1260" s="40"/>
      <c r="Z1260" s="40"/>
    </row>
    <row r="1261" spans="1:26" ht="13.5" customHeight="1">
      <c r="A1261" s="39"/>
      <c r="B1261" s="40"/>
      <c r="C1261" s="40"/>
      <c r="D1261" s="39"/>
      <c r="E1261" s="40"/>
      <c r="F1261" s="40"/>
      <c r="G1261" s="40"/>
      <c r="H1261" s="40"/>
      <c r="I1261" s="40"/>
      <c r="J1261" s="40"/>
      <c r="K1261" s="40"/>
      <c r="L1261" s="40"/>
      <c r="M1261" s="40"/>
      <c r="N1261" s="40"/>
      <c r="O1261" s="40"/>
      <c r="P1261" s="40"/>
      <c r="Q1261" s="40"/>
      <c r="R1261" s="40"/>
      <c r="S1261" s="40"/>
      <c r="T1261" s="40"/>
      <c r="U1261" s="40"/>
      <c r="V1261" s="40"/>
      <c r="W1261" s="40"/>
      <c r="X1261" s="40"/>
      <c r="Y1261" s="40"/>
      <c r="Z1261" s="40"/>
    </row>
    <row r="1262" spans="1:26" ht="13.5" customHeight="1">
      <c r="A1262" s="39"/>
      <c r="B1262" s="40"/>
      <c r="C1262" s="40"/>
      <c r="D1262" s="39"/>
      <c r="E1262" s="40"/>
      <c r="F1262" s="40"/>
      <c r="G1262" s="40"/>
      <c r="H1262" s="40"/>
      <c r="I1262" s="40"/>
      <c r="J1262" s="40"/>
      <c r="K1262" s="40"/>
      <c r="L1262" s="40"/>
      <c r="M1262" s="40"/>
      <c r="N1262" s="40"/>
      <c r="O1262" s="40"/>
      <c r="P1262" s="40"/>
      <c r="Q1262" s="40"/>
      <c r="R1262" s="40"/>
      <c r="S1262" s="40"/>
      <c r="T1262" s="40"/>
      <c r="U1262" s="40"/>
      <c r="V1262" s="40"/>
      <c r="W1262" s="40"/>
      <c r="X1262" s="40"/>
      <c r="Y1262" s="40"/>
      <c r="Z1262" s="40"/>
    </row>
    <row r="1263" spans="1:26" ht="13.5" customHeight="1">
      <c r="A1263" s="39"/>
      <c r="B1263" s="40"/>
      <c r="C1263" s="40"/>
      <c r="D1263" s="39"/>
      <c r="E1263" s="40"/>
      <c r="F1263" s="40"/>
      <c r="G1263" s="40"/>
      <c r="H1263" s="40"/>
      <c r="I1263" s="40"/>
      <c r="J1263" s="40"/>
      <c r="K1263" s="40"/>
      <c r="L1263" s="40"/>
      <c r="M1263" s="40"/>
      <c r="N1263" s="40"/>
      <c r="O1263" s="40"/>
      <c r="P1263" s="40"/>
      <c r="Q1263" s="40"/>
      <c r="R1263" s="40"/>
      <c r="S1263" s="40"/>
      <c r="T1263" s="40"/>
      <c r="U1263" s="40"/>
      <c r="V1263" s="40"/>
      <c r="W1263" s="40"/>
      <c r="X1263" s="40"/>
      <c r="Y1263" s="40"/>
      <c r="Z1263" s="40"/>
    </row>
    <row r="1264" spans="1:26" ht="13.5" customHeight="1">
      <c r="A1264" s="39"/>
      <c r="B1264" s="40"/>
      <c r="C1264" s="40"/>
      <c r="D1264" s="39"/>
      <c r="E1264" s="40"/>
      <c r="F1264" s="40"/>
      <c r="G1264" s="40"/>
      <c r="H1264" s="40"/>
      <c r="I1264" s="40"/>
      <c r="J1264" s="40"/>
      <c r="K1264" s="40"/>
      <c r="L1264" s="40"/>
      <c r="M1264" s="40"/>
      <c r="N1264" s="40"/>
      <c r="O1264" s="40"/>
      <c r="P1264" s="40"/>
      <c r="Q1264" s="40"/>
      <c r="R1264" s="40"/>
      <c r="S1264" s="40"/>
      <c r="T1264" s="40"/>
      <c r="U1264" s="40"/>
      <c r="V1264" s="40"/>
      <c r="W1264" s="40"/>
      <c r="X1264" s="40"/>
      <c r="Y1264" s="40"/>
      <c r="Z1264" s="40"/>
    </row>
    <row r="1265" spans="1:26" ht="13.5" customHeight="1">
      <c r="A1265" s="39"/>
      <c r="B1265" s="40"/>
      <c r="C1265" s="40"/>
      <c r="D1265" s="39"/>
      <c r="E1265" s="40"/>
      <c r="F1265" s="40"/>
      <c r="G1265" s="40"/>
      <c r="H1265" s="40"/>
      <c r="I1265" s="40"/>
      <c r="J1265" s="40"/>
      <c r="K1265" s="40"/>
      <c r="L1265" s="40"/>
      <c r="M1265" s="40"/>
      <c r="N1265" s="40"/>
      <c r="O1265" s="40"/>
      <c r="P1265" s="40"/>
      <c r="Q1265" s="40"/>
      <c r="R1265" s="40"/>
      <c r="S1265" s="40"/>
      <c r="T1265" s="40"/>
      <c r="U1265" s="40"/>
      <c r="V1265" s="40"/>
      <c r="W1265" s="40"/>
      <c r="X1265" s="40"/>
      <c r="Y1265" s="40"/>
      <c r="Z1265" s="40"/>
    </row>
    <row r="1266" spans="1:26" ht="13.5" customHeight="1">
      <c r="A1266" s="39"/>
      <c r="B1266" s="40"/>
      <c r="C1266" s="40"/>
      <c r="D1266" s="39"/>
      <c r="E1266" s="40"/>
      <c r="F1266" s="40"/>
      <c r="G1266" s="40"/>
      <c r="H1266" s="40"/>
      <c r="I1266" s="40"/>
      <c r="J1266" s="40"/>
      <c r="K1266" s="40"/>
      <c r="L1266" s="40"/>
      <c r="M1266" s="40"/>
      <c r="N1266" s="40"/>
      <c r="O1266" s="40"/>
      <c r="P1266" s="40"/>
      <c r="Q1266" s="40"/>
      <c r="R1266" s="40"/>
      <c r="S1266" s="40"/>
      <c r="T1266" s="40"/>
      <c r="U1266" s="40"/>
      <c r="V1266" s="40"/>
      <c r="W1266" s="40"/>
      <c r="X1266" s="40"/>
      <c r="Y1266" s="40"/>
      <c r="Z1266" s="40"/>
    </row>
    <row r="1267" spans="1:26" ht="13.5" customHeight="1">
      <c r="A1267" s="39"/>
      <c r="B1267" s="40"/>
      <c r="C1267" s="40"/>
      <c r="D1267" s="39"/>
      <c r="E1267" s="40"/>
      <c r="F1267" s="40"/>
      <c r="G1267" s="40"/>
      <c r="H1267" s="40"/>
      <c r="I1267" s="40"/>
      <c r="J1267" s="40"/>
      <c r="K1267" s="40"/>
      <c r="L1267" s="40"/>
      <c r="M1267" s="40"/>
      <c r="N1267" s="40"/>
      <c r="O1267" s="40"/>
      <c r="P1267" s="40"/>
      <c r="Q1267" s="40"/>
      <c r="R1267" s="40"/>
      <c r="S1267" s="40"/>
      <c r="T1267" s="40"/>
      <c r="U1267" s="40"/>
      <c r="V1267" s="40"/>
      <c r="W1267" s="40"/>
      <c r="X1267" s="40"/>
      <c r="Y1267" s="40"/>
      <c r="Z1267" s="40"/>
    </row>
    <row r="1268" spans="1:26" ht="13.5" customHeight="1">
      <c r="A1268" s="39"/>
      <c r="B1268" s="40"/>
      <c r="C1268" s="40"/>
      <c r="D1268" s="39"/>
      <c r="E1268" s="40"/>
      <c r="F1268" s="40"/>
      <c r="G1268" s="40"/>
      <c r="H1268" s="40"/>
      <c r="I1268" s="40"/>
      <c r="J1268" s="40"/>
      <c r="K1268" s="40"/>
      <c r="L1268" s="40"/>
      <c r="M1268" s="40"/>
      <c r="N1268" s="40"/>
      <c r="O1268" s="40"/>
      <c r="P1268" s="40"/>
      <c r="Q1268" s="40"/>
      <c r="R1268" s="40"/>
      <c r="S1268" s="40"/>
      <c r="T1268" s="40"/>
      <c r="U1268" s="40"/>
      <c r="V1268" s="40"/>
      <c r="W1268" s="40"/>
      <c r="X1268" s="40"/>
      <c r="Y1268" s="40"/>
      <c r="Z1268" s="40"/>
    </row>
    <row r="1269" spans="1:26" ht="13.5" customHeight="1">
      <c r="A1269" s="39"/>
      <c r="B1269" s="40"/>
      <c r="C1269" s="40"/>
      <c r="D1269" s="39"/>
      <c r="E1269" s="40"/>
      <c r="F1269" s="40"/>
      <c r="G1269" s="40"/>
      <c r="H1269" s="40"/>
      <c r="I1269" s="40"/>
      <c r="J1269" s="40"/>
      <c r="K1269" s="40"/>
      <c r="L1269" s="40"/>
      <c r="M1269" s="40"/>
      <c r="N1269" s="40"/>
      <c r="O1269" s="40"/>
      <c r="P1269" s="40"/>
      <c r="Q1269" s="40"/>
      <c r="R1269" s="40"/>
      <c r="S1269" s="40"/>
      <c r="T1269" s="40"/>
      <c r="U1269" s="40"/>
      <c r="V1269" s="40"/>
      <c r="W1269" s="40"/>
      <c r="X1269" s="40"/>
      <c r="Y1269" s="40"/>
      <c r="Z1269" s="40"/>
    </row>
    <row r="1270" spans="1:26" ht="13.5" customHeight="1">
      <c r="A1270" s="39"/>
      <c r="B1270" s="40"/>
      <c r="C1270" s="40"/>
      <c r="D1270" s="39"/>
      <c r="E1270" s="40"/>
      <c r="F1270" s="40"/>
      <c r="G1270" s="40"/>
      <c r="H1270" s="40"/>
      <c r="I1270" s="40"/>
      <c r="J1270" s="40"/>
      <c r="K1270" s="40"/>
      <c r="L1270" s="40"/>
      <c r="M1270" s="40"/>
      <c r="N1270" s="40"/>
      <c r="O1270" s="40"/>
      <c r="P1270" s="40"/>
      <c r="Q1270" s="40"/>
      <c r="R1270" s="40"/>
      <c r="S1270" s="40"/>
      <c r="T1270" s="40"/>
      <c r="U1270" s="40"/>
      <c r="V1270" s="40"/>
      <c r="W1270" s="40"/>
      <c r="X1270" s="40"/>
      <c r="Y1270" s="40"/>
      <c r="Z1270" s="40"/>
    </row>
    <row r="1271" spans="1:26" ht="13.5" customHeight="1">
      <c r="A1271" s="39"/>
      <c r="B1271" s="40"/>
      <c r="C1271" s="40"/>
      <c r="D1271" s="39"/>
      <c r="E1271" s="40"/>
      <c r="F1271" s="40"/>
      <c r="G1271" s="40"/>
      <c r="H1271" s="40"/>
      <c r="I1271" s="40"/>
      <c r="J1271" s="40"/>
      <c r="K1271" s="40"/>
      <c r="L1271" s="40"/>
      <c r="M1271" s="40"/>
      <c r="N1271" s="40"/>
      <c r="O1271" s="40"/>
      <c r="P1271" s="40"/>
      <c r="Q1271" s="40"/>
      <c r="R1271" s="40"/>
      <c r="S1271" s="40"/>
      <c r="T1271" s="40"/>
      <c r="U1271" s="40"/>
      <c r="V1271" s="40"/>
      <c r="W1271" s="40"/>
      <c r="X1271" s="40"/>
      <c r="Y1271" s="40"/>
      <c r="Z1271" s="40"/>
    </row>
    <row r="1272" spans="1:26" ht="13.5" customHeight="1">
      <c r="A1272" s="39"/>
      <c r="B1272" s="40"/>
      <c r="C1272" s="40"/>
      <c r="D1272" s="39"/>
      <c r="E1272" s="40"/>
      <c r="F1272" s="40"/>
      <c r="G1272" s="40"/>
      <c r="H1272" s="40"/>
      <c r="I1272" s="40"/>
      <c r="J1272" s="40"/>
      <c r="K1272" s="40"/>
      <c r="L1272" s="40"/>
      <c r="M1272" s="40"/>
      <c r="N1272" s="40"/>
      <c r="O1272" s="40"/>
      <c r="P1272" s="40"/>
      <c r="Q1272" s="40"/>
      <c r="R1272" s="40"/>
      <c r="S1272" s="40"/>
      <c r="T1272" s="40"/>
      <c r="U1272" s="40"/>
      <c r="V1272" s="40"/>
      <c r="W1272" s="40"/>
      <c r="X1272" s="40"/>
      <c r="Y1272" s="40"/>
      <c r="Z1272" s="40"/>
    </row>
    <row r="1273" spans="1:26" ht="13.5" customHeight="1">
      <c r="A1273" s="39"/>
      <c r="B1273" s="40"/>
      <c r="C1273" s="40"/>
      <c r="D1273" s="39"/>
      <c r="E1273" s="40"/>
      <c r="F1273" s="40"/>
      <c r="G1273" s="40"/>
      <c r="H1273" s="40"/>
      <c r="I1273" s="40"/>
      <c r="J1273" s="40"/>
      <c r="K1273" s="40"/>
      <c r="L1273" s="40"/>
      <c r="M1273" s="40"/>
      <c r="N1273" s="40"/>
      <c r="O1273" s="40"/>
      <c r="P1273" s="40"/>
      <c r="Q1273" s="40"/>
      <c r="R1273" s="40"/>
      <c r="S1273" s="40"/>
      <c r="T1273" s="40"/>
      <c r="U1273" s="40"/>
      <c r="V1273" s="40"/>
      <c r="W1273" s="40"/>
      <c r="X1273" s="40"/>
      <c r="Y1273" s="40"/>
      <c r="Z1273" s="40"/>
    </row>
    <row r="1274" spans="1:26" ht="13.5" customHeight="1">
      <c r="A1274" s="39"/>
      <c r="B1274" s="40"/>
      <c r="C1274" s="40"/>
      <c r="D1274" s="39"/>
      <c r="E1274" s="40"/>
      <c r="F1274" s="40"/>
      <c r="G1274" s="40"/>
      <c r="H1274" s="40"/>
      <c r="I1274" s="40"/>
      <c r="J1274" s="40"/>
      <c r="K1274" s="40"/>
      <c r="L1274" s="40"/>
      <c r="M1274" s="40"/>
      <c r="N1274" s="40"/>
      <c r="O1274" s="40"/>
      <c r="P1274" s="40"/>
      <c r="Q1274" s="40"/>
      <c r="R1274" s="40"/>
      <c r="S1274" s="40"/>
      <c r="T1274" s="40"/>
      <c r="U1274" s="40"/>
      <c r="V1274" s="40"/>
      <c r="W1274" s="40"/>
      <c r="X1274" s="40"/>
      <c r="Y1274" s="40"/>
      <c r="Z1274" s="40"/>
    </row>
    <row r="1275" spans="1:26" ht="13.5" customHeight="1">
      <c r="A1275" s="39"/>
      <c r="B1275" s="40"/>
      <c r="C1275" s="40"/>
      <c r="D1275" s="39"/>
      <c r="E1275" s="40"/>
      <c r="F1275" s="40"/>
      <c r="G1275" s="40"/>
      <c r="H1275" s="40"/>
      <c r="I1275" s="40"/>
      <c r="J1275" s="40"/>
      <c r="K1275" s="40"/>
      <c r="L1275" s="40"/>
      <c r="M1275" s="40"/>
      <c r="N1275" s="40"/>
      <c r="O1275" s="40"/>
      <c r="P1275" s="40"/>
      <c r="Q1275" s="40"/>
      <c r="R1275" s="40"/>
      <c r="S1275" s="40"/>
      <c r="T1275" s="40"/>
      <c r="U1275" s="40"/>
      <c r="V1275" s="40"/>
      <c r="W1275" s="40"/>
      <c r="X1275" s="40"/>
      <c r="Y1275" s="40"/>
      <c r="Z1275" s="40"/>
    </row>
    <row r="1276" spans="1:26" ht="13.5" customHeight="1">
      <c r="A1276" s="39"/>
      <c r="B1276" s="40"/>
      <c r="C1276" s="40"/>
      <c r="D1276" s="39"/>
      <c r="E1276" s="40"/>
      <c r="F1276" s="40"/>
      <c r="G1276" s="40"/>
      <c r="H1276" s="40"/>
      <c r="I1276" s="40"/>
      <c r="J1276" s="40"/>
      <c r="K1276" s="40"/>
      <c r="L1276" s="40"/>
      <c r="M1276" s="40"/>
      <c r="N1276" s="40"/>
      <c r="O1276" s="40"/>
      <c r="P1276" s="40"/>
      <c r="Q1276" s="40"/>
      <c r="R1276" s="40"/>
      <c r="S1276" s="40"/>
      <c r="T1276" s="40"/>
      <c r="U1276" s="40"/>
      <c r="V1276" s="40"/>
      <c r="W1276" s="40"/>
      <c r="X1276" s="40"/>
      <c r="Y1276" s="40"/>
      <c r="Z1276" s="40"/>
    </row>
    <row r="1277" spans="1:26" ht="13.5" customHeight="1">
      <c r="A1277" s="39"/>
      <c r="B1277" s="40"/>
      <c r="C1277" s="40"/>
      <c r="D1277" s="39"/>
      <c r="E1277" s="40"/>
      <c r="F1277" s="40"/>
      <c r="G1277" s="40"/>
      <c r="H1277" s="40"/>
      <c r="I1277" s="40"/>
      <c r="J1277" s="40"/>
      <c r="K1277" s="40"/>
      <c r="L1277" s="40"/>
      <c r="M1277" s="40"/>
      <c r="N1277" s="40"/>
      <c r="O1277" s="40"/>
      <c r="P1277" s="40"/>
      <c r="Q1277" s="40"/>
      <c r="R1277" s="40"/>
      <c r="S1277" s="40"/>
      <c r="T1277" s="40"/>
      <c r="U1277" s="40"/>
      <c r="V1277" s="40"/>
      <c r="W1277" s="40"/>
      <c r="X1277" s="40"/>
      <c r="Y1277" s="40"/>
      <c r="Z1277" s="40"/>
    </row>
    <row r="1278" spans="1:26" ht="13.5" customHeight="1">
      <c r="A1278" s="39"/>
      <c r="B1278" s="40"/>
      <c r="C1278" s="40"/>
      <c r="D1278" s="39"/>
      <c r="E1278" s="40"/>
      <c r="F1278" s="40"/>
      <c r="G1278" s="40"/>
      <c r="H1278" s="40"/>
      <c r="I1278" s="40"/>
      <c r="J1278" s="40"/>
      <c r="K1278" s="40"/>
      <c r="L1278" s="40"/>
      <c r="M1278" s="40"/>
      <c r="N1278" s="40"/>
      <c r="O1278" s="40"/>
      <c r="P1278" s="40"/>
      <c r="Q1278" s="40"/>
      <c r="R1278" s="40"/>
      <c r="S1278" s="40"/>
      <c r="T1278" s="40"/>
      <c r="U1278" s="40"/>
      <c r="V1278" s="40"/>
      <c r="W1278" s="40"/>
      <c r="X1278" s="40"/>
      <c r="Y1278" s="40"/>
      <c r="Z1278" s="40"/>
    </row>
    <row r="1279" spans="1:26" ht="13.5" customHeight="1">
      <c r="A1279" s="39"/>
      <c r="B1279" s="40"/>
      <c r="C1279" s="40"/>
      <c r="D1279" s="39"/>
      <c r="E1279" s="40"/>
      <c r="F1279" s="40"/>
      <c r="G1279" s="40"/>
      <c r="H1279" s="40"/>
      <c r="I1279" s="40"/>
      <c r="J1279" s="40"/>
      <c r="K1279" s="40"/>
      <c r="L1279" s="40"/>
      <c r="M1279" s="40"/>
      <c r="N1279" s="40"/>
      <c r="O1279" s="40"/>
      <c r="P1279" s="40"/>
      <c r="Q1279" s="40"/>
      <c r="R1279" s="40"/>
      <c r="S1279" s="40"/>
      <c r="T1279" s="40"/>
      <c r="U1279" s="40"/>
      <c r="V1279" s="40"/>
      <c r="W1279" s="40"/>
      <c r="X1279" s="40"/>
      <c r="Y1279" s="40"/>
      <c r="Z1279" s="40"/>
    </row>
    <row r="1280" spans="1:26" ht="13.5" customHeight="1">
      <c r="A1280" s="39"/>
      <c r="B1280" s="40"/>
      <c r="C1280" s="40"/>
      <c r="D1280" s="39"/>
      <c r="E1280" s="40"/>
      <c r="F1280" s="40"/>
      <c r="G1280" s="40"/>
      <c r="H1280" s="40"/>
      <c r="I1280" s="40"/>
      <c r="J1280" s="40"/>
      <c r="K1280" s="40"/>
      <c r="L1280" s="40"/>
      <c r="M1280" s="40"/>
      <c r="N1280" s="40"/>
      <c r="O1280" s="40"/>
      <c r="P1280" s="40"/>
      <c r="Q1280" s="40"/>
      <c r="R1280" s="40"/>
      <c r="S1280" s="40"/>
      <c r="T1280" s="40"/>
      <c r="U1280" s="40"/>
      <c r="V1280" s="40"/>
      <c r="W1280" s="40"/>
      <c r="X1280" s="40"/>
      <c r="Y1280" s="40"/>
      <c r="Z1280" s="40"/>
    </row>
    <row r="1281" spans="1:26" ht="13.5" customHeight="1">
      <c r="A1281" s="39"/>
      <c r="B1281" s="40"/>
      <c r="C1281" s="40"/>
      <c r="D1281" s="39"/>
      <c r="E1281" s="40"/>
      <c r="F1281" s="40"/>
      <c r="G1281" s="40"/>
      <c r="H1281" s="40"/>
      <c r="I1281" s="40"/>
      <c r="J1281" s="40"/>
      <c r="K1281" s="40"/>
      <c r="L1281" s="40"/>
      <c r="M1281" s="40"/>
      <c r="N1281" s="40"/>
      <c r="O1281" s="40"/>
      <c r="P1281" s="40"/>
      <c r="Q1281" s="40"/>
      <c r="R1281" s="40"/>
      <c r="S1281" s="40"/>
      <c r="T1281" s="40"/>
      <c r="U1281" s="40"/>
      <c r="V1281" s="40"/>
      <c r="W1281" s="40"/>
      <c r="X1281" s="40"/>
      <c r="Y1281" s="40"/>
      <c r="Z1281" s="40"/>
    </row>
    <row r="1282" spans="1:26" ht="13.5" customHeight="1">
      <c r="A1282" s="39"/>
      <c r="B1282" s="40"/>
      <c r="C1282" s="40"/>
      <c r="D1282" s="39"/>
      <c r="E1282" s="40"/>
      <c r="F1282" s="40"/>
      <c r="G1282" s="40"/>
      <c r="H1282" s="40"/>
      <c r="I1282" s="40"/>
      <c r="J1282" s="40"/>
      <c r="K1282" s="40"/>
      <c r="L1282" s="40"/>
      <c r="M1282" s="40"/>
      <c r="N1282" s="40"/>
      <c r="O1282" s="40"/>
      <c r="P1282" s="40"/>
      <c r="Q1282" s="40"/>
      <c r="R1282" s="40"/>
      <c r="S1282" s="40"/>
      <c r="T1282" s="40"/>
      <c r="U1282" s="40"/>
      <c r="V1282" s="40"/>
      <c r="W1282" s="40"/>
      <c r="X1282" s="40"/>
      <c r="Y1282" s="40"/>
      <c r="Z1282" s="40"/>
    </row>
    <row r="1283" spans="1:26" ht="13.5" customHeight="1">
      <c r="A1283" s="39"/>
      <c r="B1283" s="40"/>
      <c r="C1283" s="40"/>
      <c r="D1283" s="39"/>
      <c r="E1283" s="40"/>
      <c r="F1283" s="40"/>
      <c r="G1283" s="40"/>
      <c r="H1283" s="40"/>
      <c r="I1283" s="40"/>
      <c r="J1283" s="40"/>
      <c r="K1283" s="40"/>
      <c r="L1283" s="40"/>
      <c r="M1283" s="40"/>
      <c r="N1283" s="40"/>
      <c r="O1283" s="40"/>
      <c r="P1283" s="40"/>
      <c r="Q1283" s="40"/>
      <c r="R1283" s="40"/>
      <c r="S1283" s="40"/>
      <c r="T1283" s="40"/>
      <c r="U1283" s="40"/>
      <c r="V1283" s="40"/>
      <c r="W1283" s="40"/>
      <c r="X1283" s="40"/>
      <c r="Y1283" s="40"/>
      <c r="Z1283" s="40"/>
    </row>
    <row r="1284" spans="1:26" ht="13.5" customHeight="1">
      <c r="A1284" s="39"/>
      <c r="B1284" s="40"/>
      <c r="C1284" s="40"/>
      <c r="D1284" s="39"/>
      <c r="E1284" s="40"/>
      <c r="F1284" s="40"/>
      <c r="G1284" s="40"/>
      <c r="H1284" s="40"/>
      <c r="I1284" s="40"/>
      <c r="J1284" s="40"/>
      <c r="K1284" s="40"/>
      <c r="L1284" s="40"/>
      <c r="M1284" s="40"/>
      <c r="N1284" s="40"/>
      <c r="O1284" s="40"/>
      <c r="P1284" s="40"/>
      <c r="Q1284" s="40"/>
      <c r="R1284" s="40"/>
      <c r="S1284" s="40"/>
      <c r="T1284" s="40"/>
      <c r="U1284" s="40"/>
      <c r="V1284" s="40"/>
      <c r="W1284" s="40"/>
      <c r="X1284" s="40"/>
      <c r="Y1284" s="40"/>
      <c r="Z1284" s="40"/>
    </row>
    <row r="1285" spans="1:26" ht="13.5" customHeight="1">
      <c r="A1285" s="39"/>
      <c r="B1285" s="40"/>
      <c r="C1285" s="40"/>
      <c r="D1285" s="39"/>
      <c r="E1285" s="40"/>
      <c r="F1285" s="40"/>
      <c r="G1285" s="40"/>
      <c r="H1285" s="40"/>
      <c r="I1285" s="40"/>
      <c r="J1285" s="40"/>
      <c r="K1285" s="40"/>
      <c r="L1285" s="40"/>
      <c r="M1285" s="40"/>
      <c r="N1285" s="40"/>
      <c r="O1285" s="40"/>
      <c r="P1285" s="40"/>
      <c r="Q1285" s="40"/>
      <c r="R1285" s="40"/>
      <c r="S1285" s="40"/>
      <c r="T1285" s="40"/>
      <c r="U1285" s="40"/>
      <c r="V1285" s="40"/>
      <c r="W1285" s="40"/>
      <c r="X1285" s="40"/>
      <c r="Y1285" s="40"/>
      <c r="Z1285" s="40"/>
    </row>
    <row r="1286" spans="1:26" ht="13.5" customHeight="1">
      <c r="A1286" s="39"/>
      <c r="B1286" s="40"/>
      <c r="C1286" s="40"/>
      <c r="D1286" s="39"/>
      <c r="E1286" s="40"/>
      <c r="F1286" s="40"/>
      <c r="G1286" s="40"/>
      <c r="H1286" s="40"/>
      <c r="I1286" s="40"/>
      <c r="J1286" s="40"/>
      <c r="K1286" s="40"/>
      <c r="L1286" s="40"/>
      <c r="M1286" s="40"/>
      <c r="N1286" s="40"/>
      <c r="O1286" s="40"/>
      <c r="P1286" s="40"/>
      <c r="Q1286" s="40"/>
      <c r="R1286" s="40"/>
      <c r="S1286" s="40"/>
      <c r="T1286" s="40"/>
      <c r="U1286" s="40"/>
      <c r="V1286" s="40"/>
      <c r="W1286" s="40"/>
      <c r="X1286" s="40"/>
      <c r="Y1286" s="40"/>
      <c r="Z1286" s="40"/>
    </row>
    <row r="1287" spans="1:26" ht="13.5" customHeight="1">
      <c r="A1287" s="39"/>
      <c r="B1287" s="40"/>
      <c r="C1287" s="40"/>
      <c r="D1287" s="39"/>
      <c r="E1287" s="40"/>
      <c r="F1287" s="40"/>
      <c r="G1287" s="40"/>
      <c r="H1287" s="40"/>
      <c r="I1287" s="40"/>
      <c r="J1287" s="40"/>
      <c r="K1287" s="40"/>
      <c r="L1287" s="40"/>
      <c r="M1287" s="40"/>
      <c r="N1287" s="40"/>
      <c r="O1287" s="40"/>
      <c r="P1287" s="40"/>
      <c r="Q1287" s="40"/>
      <c r="R1287" s="40"/>
      <c r="S1287" s="40"/>
      <c r="T1287" s="40"/>
      <c r="U1287" s="40"/>
      <c r="V1287" s="40"/>
      <c r="W1287" s="40"/>
      <c r="X1287" s="40"/>
      <c r="Y1287" s="40"/>
      <c r="Z1287" s="40"/>
    </row>
    <row r="1288" spans="1:26" ht="13.5" customHeight="1">
      <c r="A1288" s="39"/>
      <c r="B1288" s="40"/>
      <c r="C1288" s="40"/>
      <c r="D1288" s="39"/>
      <c r="E1288" s="40"/>
      <c r="F1288" s="40"/>
      <c r="G1288" s="40"/>
      <c r="H1288" s="40"/>
      <c r="I1288" s="40"/>
      <c r="J1288" s="40"/>
      <c r="K1288" s="40"/>
      <c r="L1288" s="40"/>
      <c r="M1288" s="40"/>
      <c r="N1288" s="40"/>
      <c r="O1288" s="40"/>
      <c r="P1288" s="40"/>
      <c r="Q1288" s="40"/>
      <c r="R1288" s="40"/>
      <c r="S1288" s="40"/>
      <c r="T1288" s="40"/>
      <c r="U1288" s="40"/>
      <c r="V1288" s="40"/>
      <c r="W1288" s="40"/>
      <c r="X1288" s="40"/>
      <c r="Y1288" s="40"/>
      <c r="Z1288" s="40"/>
    </row>
    <row r="1289" spans="1:26" ht="13.5" customHeight="1">
      <c r="A1289" s="39"/>
      <c r="B1289" s="40"/>
      <c r="C1289" s="40"/>
      <c r="D1289" s="39"/>
      <c r="E1289" s="40"/>
      <c r="F1289" s="40"/>
      <c r="G1289" s="40"/>
      <c r="H1289" s="40"/>
      <c r="I1289" s="40"/>
      <c r="J1289" s="40"/>
      <c r="K1289" s="40"/>
      <c r="L1289" s="40"/>
      <c r="M1289" s="40"/>
      <c r="N1289" s="40"/>
      <c r="O1289" s="40"/>
      <c r="P1289" s="40"/>
      <c r="Q1289" s="40"/>
      <c r="R1289" s="40"/>
      <c r="S1289" s="40"/>
      <c r="T1289" s="40"/>
      <c r="U1289" s="40"/>
      <c r="V1289" s="40"/>
      <c r="W1289" s="40"/>
      <c r="X1289" s="40"/>
      <c r="Y1289" s="40"/>
      <c r="Z1289" s="40"/>
    </row>
    <row r="1290" spans="1:26" ht="13.5" customHeight="1">
      <c r="A1290" s="39"/>
      <c r="B1290" s="40"/>
      <c r="C1290" s="40"/>
      <c r="D1290" s="39"/>
      <c r="E1290" s="40"/>
      <c r="F1290" s="40"/>
      <c r="G1290" s="40"/>
      <c r="H1290" s="40"/>
      <c r="I1290" s="40"/>
      <c r="J1290" s="40"/>
      <c r="K1290" s="40"/>
      <c r="L1290" s="40"/>
      <c r="M1290" s="40"/>
      <c r="N1290" s="40"/>
      <c r="O1290" s="40"/>
      <c r="P1290" s="40"/>
      <c r="Q1290" s="40"/>
      <c r="R1290" s="40"/>
      <c r="S1290" s="40"/>
      <c r="T1290" s="40"/>
      <c r="U1290" s="40"/>
      <c r="V1290" s="40"/>
      <c r="W1290" s="40"/>
      <c r="X1290" s="40"/>
      <c r="Y1290" s="40"/>
      <c r="Z1290" s="40"/>
    </row>
    <row r="1291" spans="1:26" ht="13.5" customHeight="1">
      <c r="A1291" s="39"/>
      <c r="B1291" s="40"/>
      <c r="C1291" s="40"/>
      <c r="D1291" s="39"/>
      <c r="E1291" s="40"/>
      <c r="F1291" s="40"/>
      <c r="G1291" s="40"/>
      <c r="H1291" s="40"/>
      <c r="I1291" s="40"/>
      <c r="J1291" s="40"/>
      <c r="K1291" s="40"/>
      <c r="L1291" s="40"/>
      <c r="M1291" s="40"/>
      <c r="N1291" s="40"/>
      <c r="O1291" s="40"/>
      <c r="P1291" s="40"/>
      <c r="Q1291" s="40"/>
      <c r="R1291" s="40"/>
      <c r="S1291" s="40"/>
      <c r="T1291" s="40"/>
      <c r="U1291" s="40"/>
      <c r="V1291" s="40"/>
      <c r="W1291" s="40"/>
      <c r="X1291" s="40"/>
      <c r="Y1291" s="40"/>
      <c r="Z1291" s="40"/>
    </row>
    <row r="1292" spans="1:26" ht="13.5" customHeight="1">
      <c r="A1292" s="39"/>
      <c r="B1292" s="40"/>
      <c r="C1292" s="40"/>
      <c r="D1292" s="39"/>
      <c r="E1292" s="40"/>
      <c r="F1292" s="40"/>
      <c r="G1292" s="40"/>
      <c r="H1292" s="40"/>
      <c r="I1292" s="40"/>
      <c r="J1292" s="40"/>
      <c r="K1292" s="40"/>
      <c r="L1292" s="40"/>
      <c r="M1292" s="40"/>
      <c r="N1292" s="40"/>
      <c r="O1292" s="40"/>
      <c r="P1292" s="40"/>
      <c r="Q1292" s="40"/>
      <c r="R1292" s="40"/>
      <c r="S1292" s="40"/>
      <c r="T1292" s="40"/>
      <c r="U1292" s="40"/>
      <c r="V1292" s="40"/>
      <c r="W1292" s="40"/>
      <c r="X1292" s="40"/>
      <c r="Y1292" s="40"/>
      <c r="Z1292" s="40"/>
    </row>
    <row r="1293" spans="1:26" ht="13.5" customHeight="1">
      <c r="A1293" s="39"/>
      <c r="B1293" s="40"/>
      <c r="C1293" s="40"/>
      <c r="D1293" s="39"/>
      <c r="E1293" s="40"/>
      <c r="F1293" s="40"/>
      <c r="G1293" s="40"/>
      <c r="H1293" s="40"/>
      <c r="I1293" s="40"/>
      <c r="J1293" s="40"/>
      <c r="K1293" s="40"/>
      <c r="L1293" s="40"/>
      <c r="M1293" s="40"/>
      <c r="N1293" s="40"/>
      <c r="O1293" s="40"/>
      <c r="P1293" s="40"/>
      <c r="Q1293" s="40"/>
      <c r="R1293" s="40"/>
      <c r="S1293" s="40"/>
      <c r="T1293" s="40"/>
      <c r="U1293" s="40"/>
      <c r="V1293" s="40"/>
      <c r="W1293" s="40"/>
      <c r="X1293" s="40"/>
      <c r="Y1293" s="40"/>
      <c r="Z1293" s="40"/>
    </row>
    <row r="1294" spans="1:26" ht="13.5" customHeight="1">
      <c r="A1294" s="39"/>
      <c r="B1294" s="40"/>
      <c r="C1294" s="40"/>
      <c r="D1294" s="39"/>
      <c r="E1294" s="40"/>
      <c r="F1294" s="40"/>
      <c r="G1294" s="40"/>
      <c r="H1294" s="40"/>
      <c r="I1294" s="40"/>
      <c r="J1294" s="40"/>
      <c r="K1294" s="40"/>
      <c r="L1294" s="40"/>
      <c r="M1294" s="40"/>
      <c r="N1294" s="40"/>
      <c r="O1294" s="40"/>
      <c r="P1294" s="40"/>
      <c r="Q1294" s="40"/>
      <c r="R1294" s="40"/>
      <c r="S1294" s="40"/>
      <c r="T1294" s="40"/>
      <c r="U1294" s="40"/>
      <c r="V1294" s="40"/>
      <c r="W1294" s="40"/>
      <c r="X1294" s="40"/>
      <c r="Y1294" s="40"/>
      <c r="Z1294" s="40"/>
    </row>
    <row r="1295" spans="1:26" ht="13.5" customHeight="1">
      <c r="A1295" s="39"/>
      <c r="B1295" s="40"/>
      <c r="C1295" s="40"/>
      <c r="D1295" s="39"/>
      <c r="E1295" s="40"/>
      <c r="F1295" s="40"/>
      <c r="G1295" s="40"/>
      <c r="H1295" s="40"/>
      <c r="I1295" s="40"/>
      <c r="J1295" s="40"/>
      <c r="K1295" s="40"/>
      <c r="L1295" s="40"/>
      <c r="M1295" s="40"/>
      <c r="N1295" s="40"/>
      <c r="O1295" s="40"/>
      <c r="P1295" s="40"/>
      <c r="Q1295" s="40"/>
      <c r="R1295" s="40"/>
      <c r="S1295" s="40"/>
      <c r="T1295" s="40"/>
      <c r="U1295" s="40"/>
      <c r="V1295" s="40"/>
      <c r="W1295" s="40"/>
      <c r="X1295" s="40"/>
      <c r="Y1295" s="40"/>
      <c r="Z1295" s="40"/>
    </row>
    <row r="1296" spans="1:26" ht="13.5" customHeight="1">
      <c r="A1296" s="39"/>
      <c r="B1296" s="40"/>
      <c r="C1296" s="40"/>
      <c r="D1296" s="39"/>
      <c r="E1296" s="40"/>
      <c r="F1296" s="40"/>
      <c r="G1296" s="40"/>
      <c r="H1296" s="40"/>
      <c r="I1296" s="40"/>
      <c r="J1296" s="40"/>
      <c r="K1296" s="40"/>
      <c r="L1296" s="40"/>
      <c r="M1296" s="40"/>
      <c r="N1296" s="40"/>
      <c r="O1296" s="40"/>
      <c r="P1296" s="40"/>
      <c r="Q1296" s="40"/>
      <c r="R1296" s="40"/>
      <c r="S1296" s="40"/>
      <c r="T1296" s="40"/>
      <c r="U1296" s="40"/>
      <c r="V1296" s="40"/>
      <c r="W1296" s="40"/>
      <c r="X1296" s="40"/>
      <c r="Y1296" s="40"/>
      <c r="Z1296" s="40"/>
    </row>
    <row r="1297" spans="1:26" ht="13.5" customHeight="1">
      <c r="A1297" s="39"/>
      <c r="B1297" s="40"/>
      <c r="C1297" s="40"/>
      <c r="D1297" s="39"/>
      <c r="E1297" s="40"/>
      <c r="F1297" s="40"/>
      <c r="G1297" s="40"/>
      <c r="H1297" s="40"/>
      <c r="I1297" s="40"/>
      <c r="J1297" s="40"/>
      <c r="K1297" s="40"/>
      <c r="L1297" s="40"/>
      <c r="M1297" s="40"/>
      <c r="N1297" s="40"/>
      <c r="O1297" s="40"/>
      <c r="P1297" s="40"/>
      <c r="Q1297" s="40"/>
      <c r="R1297" s="40"/>
      <c r="S1297" s="40"/>
      <c r="T1297" s="40"/>
      <c r="U1297" s="40"/>
      <c r="V1297" s="40"/>
      <c r="W1297" s="40"/>
      <c r="X1297" s="40"/>
      <c r="Y1297" s="40"/>
      <c r="Z1297" s="40"/>
    </row>
    <row r="1298" spans="1:26" ht="13.5" customHeight="1">
      <c r="A1298" s="39"/>
      <c r="B1298" s="40"/>
      <c r="C1298" s="40"/>
      <c r="D1298" s="39"/>
      <c r="E1298" s="40"/>
      <c r="F1298" s="40"/>
      <c r="G1298" s="40"/>
      <c r="H1298" s="40"/>
      <c r="I1298" s="40"/>
      <c r="J1298" s="40"/>
      <c r="K1298" s="40"/>
      <c r="L1298" s="40"/>
      <c r="M1298" s="40"/>
      <c r="N1298" s="40"/>
      <c r="O1298" s="40"/>
      <c r="P1298" s="40"/>
      <c r="Q1298" s="40"/>
      <c r="R1298" s="40"/>
      <c r="S1298" s="40"/>
      <c r="T1298" s="40"/>
      <c r="U1298" s="40"/>
      <c r="V1298" s="40"/>
      <c r="W1298" s="40"/>
      <c r="X1298" s="40"/>
      <c r="Y1298" s="40"/>
      <c r="Z1298" s="40"/>
    </row>
    <row r="1299" spans="1:26" ht="13.5" customHeight="1">
      <c r="A1299" s="39"/>
      <c r="B1299" s="40"/>
      <c r="C1299" s="40"/>
      <c r="D1299" s="39"/>
      <c r="E1299" s="40"/>
      <c r="F1299" s="40"/>
      <c r="G1299" s="40"/>
      <c r="H1299" s="40"/>
      <c r="I1299" s="40"/>
      <c r="J1299" s="40"/>
      <c r="K1299" s="40"/>
      <c r="L1299" s="40"/>
      <c r="M1299" s="40"/>
      <c r="N1299" s="40"/>
      <c r="O1299" s="40"/>
      <c r="P1299" s="40"/>
      <c r="Q1299" s="40"/>
      <c r="R1299" s="40"/>
      <c r="S1299" s="40"/>
      <c r="T1299" s="40"/>
      <c r="U1299" s="40"/>
      <c r="V1299" s="40"/>
      <c r="W1299" s="40"/>
      <c r="X1299" s="40"/>
      <c r="Y1299" s="40"/>
      <c r="Z1299" s="40"/>
    </row>
  </sheetData>
  <phoneticPr fontId="30"/>
  <pageMargins left="0.75" right="0.75" top="1" bottom="1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F14" sqref="F14"/>
    </sheetView>
  </sheetViews>
  <sheetFormatPr defaultColWidth="14.42578125" defaultRowHeight="15" customHeight="1"/>
  <cols>
    <col min="1" max="1" width="7" customWidth="1"/>
    <col min="2" max="2" width="14.85546875" customWidth="1"/>
    <col min="3" max="3" width="23.85546875" customWidth="1"/>
    <col min="4" max="4" width="3.5703125" customWidth="1"/>
    <col min="5" max="5" width="12.42578125" customWidth="1"/>
    <col min="6" max="6" width="9" customWidth="1"/>
    <col min="7" max="26" width="8.85546875" customWidth="1"/>
  </cols>
  <sheetData>
    <row r="1" spans="1:26" ht="13.5" customHeight="1" thickBot="1">
      <c r="A1" s="103">
        <v>1</v>
      </c>
      <c r="B1" s="104" t="s">
        <v>2987</v>
      </c>
      <c r="C1" s="104" t="s">
        <v>2988</v>
      </c>
      <c r="D1" s="103">
        <v>2</v>
      </c>
      <c r="E1" s="104" t="s">
        <v>130</v>
      </c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3.5" customHeight="1" thickBot="1">
      <c r="A2" s="103">
        <v>2</v>
      </c>
      <c r="B2" s="104" t="s">
        <v>2989</v>
      </c>
      <c r="C2" s="104" t="s">
        <v>2990</v>
      </c>
      <c r="D2" s="103">
        <v>2</v>
      </c>
      <c r="E2" s="104" t="s">
        <v>130</v>
      </c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1:26" ht="13.5" customHeight="1" thickBot="1">
      <c r="A3" s="103">
        <v>3</v>
      </c>
      <c r="B3" s="104" t="s">
        <v>2991</v>
      </c>
      <c r="C3" s="104" t="s">
        <v>2992</v>
      </c>
      <c r="D3" s="103">
        <v>2</v>
      </c>
      <c r="E3" s="104" t="s">
        <v>130</v>
      </c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</row>
    <row r="4" spans="1:26" ht="13.5" customHeight="1" thickBot="1">
      <c r="A4" s="103">
        <v>4</v>
      </c>
      <c r="B4" s="104" t="s">
        <v>2993</v>
      </c>
      <c r="C4" s="104" t="s">
        <v>2994</v>
      </c>
      <c r="D4" s="103">
        <v>2</v>
      </c>
      <c r="E4" s="104" t="s">
        <v>130</v>
      </c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 spans="1:26" ht="13.5" customHeight="1" thickBot="1">
      <c r="A5" s="103">
        <v>5</v>
      </c>
      <c r="B5" s="104" t="s">
        <v>2995</v>
      </c>
      <c r="C5" s="104" t="s">
        <v>2996</v>
      </c>
      <c r="D5" s="103">
        <v>2</v>
      </c>
      <c r="E5" s="104" t="s">
        <v>130</v>
      </c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 spans="1:26" ht="13.5" customHeight="1" thickBot="1">
      <c r="A6" s="103">
        <v>6</v>
      </c>
      <c r="B6" s="104" t="s">
        <v>2997</v>
      </c>
      <c r="C6" s="104" t="s">
        <v>2998</v>
      </c>
      <c r="D6" s="103">
        <v>2</v>
      </c>
      <c r="E6" s="104" t="s">
        <v>130</v>
      </c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 spans="1:26" ht="13.5" customHeight="1" thickBot="1">
      <c r="A7" s="103">
        <v>7</v>
      </c>
      <c r="B7" s="104" t="s">
        <v>2999</v>
      </c>
      <c r="C7" s="104" t="s">
        <v>3000</v>
      </c>
      <c r="D7" s="103">
        <v>2</v>
      </c>
      <c r="E7" s="104" t="s">
        <v>130</v>
      </c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 spans="1:26" ht="13.5" customHeight="1" thickBot="1">
      <c r="A8" s="103">
        <v>8</v>
      </c>
      <c r="B8" s="104" t="s">
        <v>3001</v>
      </c>
      <c r="C8" s="104" t="s">
        <v>3002</v>
      </c>
      <c r="D8" s="103">
        <v>2</v>
      </c>
      <c r="E8" s="104" t="s">
        <v>130</v>
      </c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 spans="1:26" ht="13.5" customHeight="1" thickBot="1">
      <c r="A9" s="103">
        <v>9</v>
      </c>
      <c r="B9" s="104" t="s">
        <v>3003</v>
      </c>
      <c r="C9" s="104" t="s">
        <v>3004</v>
      </c>
      <c r="D9" s="103">
        <v>2</v>
      </c>
      <c r="E9" s="104" t="s">
        <v>130</v>
      </c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spans="1:26" ht="13.5" customHeight="1" thickBot="1">
      <c r="A10" s="103">
        <v>10</v>
      </c>
      <c r="B10" s="104" t="s">
        <v>3005</v>
      </c>
      <c r="C10" s="104" t="s">
        <v>3006</v>
      </c>
      <c r="D10" s="103">
        <v>2</v>
      </c>
      <c r="E10" s="104" t="s">
        <v>130</v>
      </c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spans="1:26" ht="13.5" customHeight="1" thickBot="1">
      <c r="A11" s="103">
        <v>11</v>
      </c>
      <c r="B11" s="104" t="s">
        <v>3007</v>
      </c>
      <c r="C11" s="104" t="s">
        <v>3008</v>
      </c>
      <c r="D11" s="103">
        <v>2</v>
      </c>
      <c r="E11" s="104" t="s">
        <v>130</v>
      </c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spans="1:26" ht="13.5" customHeight="1" thickBot="1">
      <c r="A12" s="103">
        <v>12</v>
      </c>
      <c r="B12" s="104" t="s">
        <v>3009</v>
      </c>
      <c r="C12" s="104" t="s">
        <v>3010</v>
      </c>
      <c r="D12" s="103">
        <v>2</v>
      </c>
      <c r="E12" s="104" t="s">
        <v>130</v>
      </c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3.5" customHeight="1" thickBot="1">
      <c r="A13" s="103">
        <v>13</v>
      </c>
      <c r="B13" s="104" t="s">
        <v>3011</v>
      </c>
      <c r="C13" s="104" t="s">
        <v>3012</v>
      </c>
      <c r="D13" s="103">
        <v>2</v>
      </c>
      <c r="E13" s="104" t="s">
        <v>130</v>
      </c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3.5" customHeight="1" thickBot="1">
      <c r="A14" s="103">
        <v>14</v>
      </c>
      <c r="B14" s="104" t="s">
        <v>3013</v>
      </c>
      <c r="C14" s="104" t="s">
        <v>3014</v>
      </c>
      <c r="D14" s="103">
        <v>2</v>
      </c>
      <c r="E14" s="104" t="s">
        <v>130</v>
      </c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3.5" customHeight="1" thickBot="1">
      <c r="A15" s="103">
        <v>15</v>
      </c>
      <c r="B15" s="104" t="s">
        <v>3015</v>
      </c>
      <c r="C15" s="104" t="s">
        <v>3016</v>
      </c>
      <c r="D15" s="103">
        <v>2</v>
      </c>
      <c r="E15" s="104" t="s">
        <v>130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3.5" customHeight="1" thickBot="1">
      <c r="A16" s="103">
        <v>26</v>
      </c>
      <c r="B16" s="104" t="s">
        <v>3017</v>
      </c>
      <c r="C16" s="104" t="s">
        <v>3018</v>
      </c>
      <c r="D16" s="103">
        <v>2</v>
      </c>
      <c r="E16" s="104" t="s">
        <v>152</v>
      </c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3.5" customHeight="1" thickBot="1">
      <c r="A17" s="103">
        <v>27</v>
      </c>
      <c r="B17" s="104" t="s">
        <v>3019</v>
      </c>
      <c r="C17" s="104" t="s">
        <v>3020</v>
      </c>
      <c r="D17" s="103">
        <v>2</v>
      </c>
      <c r="E17" s="104" t="s">
        <v>152</v>
      </c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spans="1:26" ht="13.5" customHeight="1" thickBot="1">
      <c r="A18" s="103">
        <v>28</v>
      </c>
      <c r="B18" s="104" t="s">
        <v>3021</v>
      </c>
      <c r="C18" s="104" t="s">
        <v>3022</v>
      </c>
      <c r="D18" s="103">
        <v>2</v>
      </c>
      <c r="E18" s="104" t="s">
        <v>152</v>
      </c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3.5" customHeight="1" thickBot="1">
      <c r="A19" s="103">
        <v>29</v>
      </c>
      <c r="B19" s="104" t="s">
        <v>3023</v>
      </c>
      <c r="C19" s="104" t="s">
        <v>3024</v>
      </c>
      <c r="D19" s="103">
        <v>2</v>
      </c>
      <c r="E19" s="104" t="s">
        <v>152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3.5" customHeight="1" thickBot="1">
      <c r="A20" s="103">
        <v>30</v>
      </c>
      <c r="B20" s="104" t="s">
        <v>3025</v>
      </c>
      <c r="C20" s="104" t="s">
        <v>3026</v>
      </c>
      <c r="D20" s="103">
        <v>2</v>
      </c>
      <c r="E20" s="104" t="s">
        <v>152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3.5" customHeight="1" thickBot="1">
      <c r="A21" s="103">
        <v>31</v>
      </c>
      <c r="B21" s="104" t="s">
        <v>3027</v>
      </c>
      <c r="C21" s="104" t="s">
        <v>3028</v>
      </c>
      <c r="D21" s="103">
        <v>2</v>
      </c>
      <c r="E21" s="104" t="s">
        <v>152</v>
      </c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3.5" customHeight="1" thickBot="1">
      <c r="A22" s="103">
        <v>32</v>
      </c>
      <c r="B22" s="104" t="s">
        <v>3029</v>
      </c>
      <c r="C22" s="104" t="s">
        <v>3030</v>
      </c>
      <c r="D22" s="103">
        <v>2</v>
      </c>
      <c r="E22" s="104" t="s">
        <v>152</v>
      </c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3.5" customHeight="1" thickBot="1">
      <c r="A23" s="103">
        <v>33</v>
      </c>
      <c r="B23" s="104" t="s">
        <v>3031</v>
      </c>
      <c r="C23" s="104" t="s">
        <v>3032</v>
      </c>
      <c r="D23" s="103">
        <v>2</v>
      </c>
      <c r="E23" s="104" t="s">
        <v>152</v>
      </c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3.5" customHeight="1" thickBot="1">
      <c r="A24" s="103">
        <v>34</v>
      </c>
      <c r="B24" s="104" t="s">
        <v>3033</v>
      </c>
      <c r="C24" s="104" t="s">
        <v>3034</v>
      </c>
      <c r="D24" s="103">
        <v>2</v>
      </c>
      <c r="E24" s="104" t="s">
        <v>90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3.5" customHeight="1" thickBot="1">
      <c r="A25" s="103">
        <v>35</v>
      </c>
      <c r="B25" s="104" t="s">
        <v>3035</v>
      </c>
      <c r="C25" s="104" t="s">
        <v>3036</v>
      </c>
      <c r="D25" s="103">
        <v>2</v>
      </c>
      <c r="E25" s="104" t="s">
        <v>90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3.5" customHeight="1" thickBot="1">
      <c r="A26" s="103">
        <v>36</v>
      </c>
      <c r="B26" s="104" t="s">
        <v>3037</v>
      </c>
      <c r="C26" s="104" t="s">
        <v>3038</v>
      </c>
      <c r="D26" s="103">
        <v>2</v>
      </c>
      <c r="E26" s="104" t="s">
        <v>90</v>
      </c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</row>
    <row r="27" spans="1:26" ht="13.5" customHeight="1" thickBot="1">
      <c r="A27" s="103">
        <v>37</v>
      </c>
      <c r="B27" s="104" t="s">
        <v>3039</v>
      </c>
      <c r="C27" s="104" t="s">
        <v>3040</v>
      </c>
      <c r="D27" s="103">
        <v>2</v>
      </c>
      <c r="E27" s="104" t="s">
        <v>90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3.5" customHeight="1" thickBot="1">
      <c r="A28" s="103">
        <v>38</v>
      </c>
      <c r="B28" s="104" t="s">
        <v>3041</v>
      </c>
      <c r="C28" s="104" t="s">
        <v>3042</v>
      </c>
      <c r="D28" s="103">
        <v>2</v>
      </c>
      <c r="E28" s="104" t="s">
        <v>1236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3.5" customHeight="1" thickBot="1">
      <c r="A29" s="103">
        <v>39</v>
      </c>
      <c r="B29" s="104" t="s">
        <v>3043</v>
      </c>
      <c r="C29" s="104" t="s">
        <v>3044</v>
      </c>
      <c r="D29" s="103">
        <v>2</v>
      </c>
      <c r="E29" s="104" t="s">
        <v>1236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3.5" customHeight="1" thickBot="1">
      <c r="A30" s="103">
        <v>40</v>
      </c>
      <c r="B30" s="104" t="s">
        <v>3045</v>
      </c>
      <c r="C30" s="104" t="s">
        <v>3046</v>
      </c>
      <c r="D30" s="103">
        <v>2</v>
      </c>
      <c r="E30" s="104" t="s">
        <v>1236</v>
      </c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3.5" customHeight="1" thickBot="1">
      <c r="A31" s="103">
        <v>41</v>
      </c>
      <c r="B31" s="104" t="s">
        <v>3047</v>
      </c>
      <c r="C31" s="104" t="s">
        <v>3048</v>
      </c>
      <c r="D31" s="103">
        <v>2</v>
      </c>
      <c r="E31" s="104" t="s">
        <v>1236</v>
      </c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</row>
    <row r="32" spans="1:26" ht="13.5" customHeight="1" thickBot="1">
      <c r="A32" s="103">
        <v>42</v>
      </c>
      <c r="B32" s="104" t="s">
        <v>3049</v>
      </c>
      <c r="C32" s="104" t="s">
        <v>3050</v>
      </c>
      <c r="D32" s="103">
        <v>2</v>
      </c>
      <c r="E32" s="104" t="s">
        <v>1236</v>
      </c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3.5" customHeight="1" thickBot="1">
      <c r="A33" s="103">
        <v>43</v>
      </c>
      <c r="B33" s="104" t="s">
        <v>3051</v>
      </c>
      <c r="C33" s="104" t="s">
        <v>3052</v>
      </c>
      <c r="D33" s="103">
        <v>2</v>
      </c>
      <c r="E33" s="104" t="s">
        <v>1236</v>
      </c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3.5" customHeight="1" thickBot="1">
      <c r="A34" s="103">
        <v>44</v>
      </c>
      <c r="B34" s="104" t="s">
        <v>1212</v>
      </c>
      <c r="C34" s="104" t="s">
        <v>1213</v>
      </c>
      <c r="D34" s="103">
        <v>2</v>
      </c>
      <c r="E34" s="104" t="s">
        <v>1236</v>
      </c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3.5" customHeight="1" thickBot="1">
      <c r="A35" s="103">
        <v>45</v>
      </c>
      <c r="B35" s="104" t="s">
        <v>3053</v>
      </c>
      <c r="C35" s="104" t="s">
        <v>3054</v>
      </c>
      <c r="D35" s="103">
        <v>2</v>
      </c>
      <c r="E35" s="104" t="s">
        <v>1236</v>
      </c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</row>
    <row r="36" spans="1:26" ht="13.5" customHeight="1" thickBot="1">
      <c r="A36" s="103">
        <v>46</v>
      </c>
      <c r="B36" s="104" t="s">
        <v>3055</v>
      </c>
      <c r="C36" s="104" t="s">
        <v>3056</v>
      </c>
      <c r="D36" s="103">
        <v>2</v>
      </c>
      <c r="E36" s="104" t="s">
        <v>1236</v>
      </c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</row>
    <row r="37" spans="1:26" ht="13.5" customHeight="1" thickBot="1">
      <c r="A37" s="103">
        <v>47</v>
      </c>
      <c r="B37" s="104" t="s">
        <v>3057</v>
      </c>
      <c r="C37" s="104" t="s">
        <v>3058</v>
      </c>
      <c r="D37" s="103">
        <v>2</v>
      </c>
      <c r="E37" s="104" t="s">
        <v>1236</v>
      </c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</row>
    <row r="38" spans="1:26" ht="13.5" customHeight="1" thickBot="1">
      <c r="A38" s="103">
        <v>48</v>
      </c>
      <c r="B38" s="104" t="s">
        <v>3059</v>
      </c>
      <c r="C38" s="104" t="s">
        <v>3060</v>
      </c>
      <c r="D38" s="103">
        <v>2</v>
      </c>
      <c r="E38" s="104" t="s">
        <v>249</v>
      </c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</row>
    <row r="39" spans="1:26" ht="13.5" customHeight="1" thickBot="1">
      <c r="A39" s="103">
        <v>49</v>
      </c>
      <c r="B39" s="104" t="s">
        <v>3061</v>
      </c>
      <c r="C39" s="104" t="s">
        <v>3062</v>
      </c>
      <c r="D39" s="103">
        <v>2</v>
      </c>
      <c r="E39" s="104" t="s">
        <v>274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</row>
    <row r="40" spans="1:26" ht="13.5" customHeight="1" thickBot="1">
      <c r="A40" s="103">
        <v>50</v>
      </c>
      <c r="B40" s="104" t="s">
        <v>3063</v>
      </c>
      <c r="C40" s="104" t="s">
        <v>3064</v>
      </c>
      <c r="D40" s="103">
        <v>2</v>
      </c>
      <c r="E40" s="104" t="s">
        <v>143</v>
      </c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</row>
    <row r="41" spans="1:26" ht="13.5" customHeight="1" thickBot="1">
      <c r="A41" s="103">
        <v>51</v>
      </c>
      <c r="B41" s="104" t="s">
        <v>3065</v>
      </c>
      <c r="C41" s="104" t="s">
        <v>3066</v>
      </c>
      <c r="D41" s="103">
        <v>2</v>
      </c>
      <c r="E41" s="104" t="s">
        <v>143</v>
      </c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</row>
    <row r="42" spans="1:26" ht="13.5" customHeight="1" thickBot="1">
      <c r="A42" s="103">
        <v>52</v>
      </c>
      <c r="B42" s="104" t="s">
        <v>3067</v>
      </c>
      <c r="C42" s="104" t="s">
        <v>3068</v>
      </c>
      <c r="D42" s="103">
        <v>2</v>
      </c>
      <c r="E42" s="104" t="s">
        <v>143</v>
      </c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</row>
    <row r="43" spans="1:26" ht="13.5" customHeight="1" thickBot="1">
      <c r="A43" s="103">
        <v>53</v>
      </c>
      <c r="B43" s="104" t="s">
        <v>3069</v>
      </c>
      <c r="C43" s="104" t="s">
        <v>3070</v>
      </c>
      <c r="D43" s="103">
        <v>2</v>
      </c>
      <c r="E43" s="104" t="s">
        <v>143</v>
      </c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</row>
    <row r="44" spans="1:26" ht="13.5" customHeight="1" thickBot="1">
      <c r="A44" s="103">
        <v>54</v>
      </c>
      <c r="B44" s="104" t="s">
        <v>3071</v>
      </c>
      <c r="C44" s="104" t="s">
        <v>3072</v>
      </c>
      <c r="D44" s="103">
        <v>2</v>
      </c>
      <c r="E44" s="104" t="s">
        <v>143</v>
      </c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</row>
    <row r="45" spans="1:26" ht="13.5" customHeight="1" thickBot="1">
      <c r="A45" s="103">
        <v>55</v>
      </c>
      <c r="B45" s="104" t="s">
        <v>3073</v>
      </c>
      <c r="C45" s="104" t="s">
        <v>3074</v>
      </c>
      <c r="D45" s="103">
        <v>2</v>
      </c>
      <c r="E45" s="104" t="s">
        <v>143</v>
      </c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</row>
    <row r="46" spans="1:26" ht="13.5" customHeight="1" thickBot="1">
      <c r="A46" s="103">
        <v>56</v>
      </c>
      <c r="B46" s="104" t="s">
        <v>3075</v>
      </c>
      <c r="C46" s="104" t="s">
        <v>3076</v>
      </c>
      <c r="D46" s="103">
        <v>2</v>
      </c>
      <c r="E46" s="104" t="s">
        <v>141</v>
      </c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</row>
    <row r="47" spans="1:26" ht="13.5" customHeight="1" thickBot="1">
      <c r="A47" s="103">
        <v>57</v>
      </c>
      <c r="B47" s="104" t="s">
        <v>3077</v>
      </c>
      <c r="C47" s="104" t="s">
        <v>3078</v>
      </c>
      <c r="D47" s="103">
        <v>2</v>
      </c>
      <c r="E47" s="104" t="s">
        <v>141</v>
      </c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</row>
    <row r="48" spans="1:26" ht="13.5" customHeight="1" thickBot="1">
      <c r="A48" s="103">
        <v>58</v>
      </c>
      <c r="B48" s="104" t="s">
        <v>3079</v>
      </c>
      <c r="C48" s="104" t="s">
        <v>3080</v>
      </c>
      <c r="D48" s="103">
        <v>2</v>
      </c>
      <c r="E48" s="105" t="s">
        <v>1295</v>
      </c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</row>
    <row r="49" spans="1:26" ht="13.5" customHeight="1" thickBot="1">
      <c r="A49" s="103">
        <v>59</v>
      </c>
      <c r="B49" s="104" t="s">
        <v>3081</v>
      </c>
      <c r="C49" s="104" t="s">
        <v>3082</v>
      </c>
      <c r="D49" s="103">
        <v>2</v>
      </c>
      <c r="E49" s="105" t="s">
        <v>1295</v>
      </c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</row>
    <row r="50" spans="1:26" ht="13.5" customHeight="1" thickBot="1">
      <c r="A50" s="103">
        <v>60</v>
      </c>
      <c r="B50" s="104" t="s">
        <v>3083</v>
      </c>
      <c r="C50" s="104" t="s">
        <v>3084</v>
      </c>
      <c r="D50" s="103">
        <v>2</v>
      </c>
      <c r="E50" s="105" t="s">
        <v>1295</v>
      </c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</row>
    <row r="51" spans="1:26" ht="13.5" customHeight="1" thickBot="1">
      <c r="A51" s="103">
        <v>61</v>
      </c>
      <c r="B51" s="104" t="s">
        <v>3085</v>
      </c>
      <c r="C51" s="104" t="s">
        <v>3086</v>
      </c>
      <c r="D51" s="103">
        <v>2</v>
      </c>
      <c r="E51" s="105" t="s">
        <v>1295</v>
      </c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</row>
    <row r="52" spans="1:26" ht="13.5" customHeight="1" thickBot="1">
      <c r="A52" s="103">
        <v>62</v>
      </c>
      <c r="B52" s="104" t="s">
        <v>3087</v>
      </c>
      <c r="C52" s="104" t="s">
        <v>3088</v>
      </c>
      <c r="D52" s="103">
        <v>2</v>
      </c>
      <c r="E52" s="105" t="s">
        <v>1295</v>
      </c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</row>
    <row r="53" spans="1:26" ht="13.5" customHeight="1" thickBot="1">
      <c r="A53" s="103">
        <v>63</v>
      </c>
      <c r="B53" s="104" t="s">
        <v>3089</v>
      </c>
      <c r="C53" s="104" t="s">
        <v>3090</v>
      </c>
      <c r="D53" s="103">
        <v>2</v>
      </c>
      <c r="E53" s="105" t="s">
        <v>1295</v>
      </c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</row>
    <row r="54" spans="1:26" ht="13.5" customHeight="1" thickBot="1">
      <c r="A54" s="103">
        <v>64</v>
      </c>
      <c r="B54" s="104" t="s">
        <v>3091</v>
      </c>
      <c r="C54" s="104" t="s">
        <v>3092</v>
      </c>
      <c r="D54" s="103">
        <v>2</v>
      </c>
      <c r="E54" s="105" t="s">
        <v>1295</v>
      </c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</row>
    <row r="55" spans="1:26" ht="13.5" customHeight="1" thickBot="1">
      <c r="A55" s="103">
        <v>65</v>
      </c>
      <c r="B55" s="104" t="s">
        <v>3093</v>
      </c>
      <c r="C55" s="104" t="s">
        <v>3094</v>
      </c>
      <c r="D55" s="103">
        <v>2</v>
      </c>
      <c r="E55" s="105" t="s">
        <v>1295</v>
      </c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</row>
    <row r="56" spans="1:26" ht="13.5" customHeight="1" thickBot="1">
      <c r="A56" s="103">
        <v>66</v>
      </c>
      <c r="B56" s="104" t="s">
        <v>3095</v>
      </c>
      <c r="C56" s="104" t="s">
        <v>3096</v>
      </c>
      <c r="D56" s="103">
        <v>2</v>
      </c>
      <c r="E56" s="104" t="s">
        <v>159</v>
      </c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</row>
    <row r="57" spans="1:26" ht="13.5" customHeight="1" thickBot="1">
      <c r="A57" s="103">
        <v>67</v>
      </c>
      <c r="B57" s="104" t="s">
        <v>3097</v>
      </c>
      <c r="C57" s="104" t="s">
        <v>3098</v>
      </c>
      <c r="D57" s="103">
        <v>2</v>
      </c>
      <c r="E57" s="104" t="s">
        <v>1236</v>
      </c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</row>
    <row r="58" spans="1:26" ht="13.5" customHeight="1" thickBot="1">
      <c r="A58" s="103">
        <v>68</v>
      </c>
      <c r="B58" s="104" t="s">
        <v>3099</v>
      </c>
      <c r="C58" s="104" t="s">
        <v>3100</v>
      </c>
      <c r="D58" s="103">
        <v>2</v>
      </c>
      <c r="E58" s="104" t="s">
        <v>359</v>
      </c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</row>
    <row r="59" spans="1:26" ht="13.5" customHeight="1" thickBot="1">
      <c r="A59" s="103">
        <v>69</v>
      </c>
      <c r="B59" s="104" t="s">
        <v>3101</v>
      </c>
      <c r="C59" s="104" t="s">
        <v>3102</v>
      </c>
      <c r="D59" s="103">
        <v>2</v>
      </c>
      <c r="E59" s="104" t="s">
        <v>359</v>
      </c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</row>
    <row r="60" spans="1:26" ht="13.5" customHeight="1" thickBot="1">
      <c r="A60" s="103">
        <v>70</v>
      </c>
      <c r="B60" s="104" t="s">
        <v>3103</v>
      </c>
      <c r="C60" s="104" t="s">
        <v>3104</v>
      </c>
      <c r="D60" s="103">
        <v>2</v>
      </c>
      <c r="E60" s="104" t="s">
        <v>359</v>
      </c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</row>
    <row r="61" spans="1:26" ht="13.5" customHeight="1" thickBot="1">
      <c r="A61" s="103">
        <v>71</v>
      </c>
      <c r="B61" s="104" t="s">
        <v>3105</v>
      </c>
      <c r="C61" s="104" t="s">
        <v>3106</v>
      </c>
      <c r="D61" s="103">
        <v>2</v>
      </c>
      <c r="E61" s="104" t="s">
        <v>359</v>
      </c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</row>
    <row r="62" spans="1:26" ht="13.5" customHeight="1" thickBot="1">
      <c r="A62" s="103">
        <v>72</v>
      </c>
      <c r="B62" s="104" t="s">
        <v>3107</v>
      </c>
      <c r="C62" s="104" t="s">
        <v>3108</v>
      </c>
      <c r="D62" s="103">
        <v>2</v>
      </c>
      <c r="E62" s="104" t="s">
        <v>166</v>
      </c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</row>
    <row r="63" spans="1:26" ht="13.5" customHeight="1" thickBot="1">
      <c r="A63" s="103">
        <v>73</v>
      </c>
      <c r="B63" s="104" t="s">
        <v>3109</v>
      </c>
      <c r="C63" s="104" t="s">
        <v>3110</v>
      </c>
      <c r="D63" s="103">
        <v>2</v>
      </c>
      <c r="E63" s="104" t="s">
        <v>241</v>
      </c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</row>
    <row r="64" spans="1:26" ht="13.5" customHeight="1" thickBot="1">
      <c r="A64" s="103">
        <v>74</v>
      </c>
      <c r="B64" s="104" t="s">
        <v>3111</v>
      </c>
      <c r="C64" s="104" t="s">
        <v>3112</v>
      </c>
      <c r="D64" s="103">
        <v>2</v>
      </c>
      <c r="E64" s="104" t="s">
        <v>241</v>
      </c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</row>
    <row r="65" spans="1:26" ht="13.5" customHeight="1" thickBot="1">
      <c r="A65" s="103">
        <v>75</v>
      </c>
      <c r="B65" s="104" t="s">
        <v>3113</v>
      </c>
      <c r="C65" s="104" t="s">
        <v>3114</v>
      </c>
      <c r="D65" s="103">
        <v>2</v>
      </c>
      <c r="E65" s="104" t="s">
        <v>448</v>
      </c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</row>
    <row r="66" spans="1:26" ht="13.5" customHeight="1" thickBot="1">
      <c r="A66" s="103">
        <v>76</v>
      </c>
      <c r="B66" s="104" t="s">
        <v>3115</v>
      </c>
      <c r="C66" s="104" t="s">
        <v>3116</v>
      </c>
      <c r="D66" s="103">
        <v>2</v>
      </c>
      <c r="E66" s="104" t="s">
        <v>448</v>
      </c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</row>
    <row r="67" spans="1:26" ht="13.5" customHeight="1" thickBot="1">
      <c r="A67" s="103">
        <v>77</v>
      </c>
      <c r="B67" s="104" t="s">
        <v>3117</v>
      </c>
      <c r="C67" s="104" t="s">
        <v>3118</v>
      </c>
      <c r="D67" s="103">
        <v>2</v>
      </c>
      <c r="E67" s="104" t="s">
        <v>448</v>
      </c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</row>
    <row r="68" spans="1:26" ht="13.5" customHeight="1" thickBot="1">
      <c r="A68" s="103">
        <v>78</v>
      </c>
      <c r="B68" s="104" t="s">
        <v>3119</v>
      </c>
      <c r="C68" s="104" t="s">
        <v>3120</v>
      </c>
      <c r="D68" s="103">
        <v>2</v>
      </c>
      <c r="E68" s="104" t="s">
        <v>174</v>
      </c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</row>
    <row r="69" spans="1:26" ht="13.5" customHeight="1" thickBot="1">
      <c r="A69" s="103">
        <v>79</v>
      </c>
      <c r="B69" s="104" t="s">
        <v>3121</v>
      </c>
      <c r="C69" s="104" t="s">
        <v>3122</v>
      </c>
      <c r="D69" s="103">
        <v>2</v>
      </c>
      <c r="E69" s="104" t="s">
        <v>174</v>
      </c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</row>
    <row r="70" spans="1:26" ht="13.5" customHeight="1" thickBot="1">
      <c r="A70" s="103">
        <v>80</v>
      </c>
      <c r="B70" s="104" t="s">
        <v>3123</v>
      </c>
      <c r="C70" s="104" t="s">
        <v>3124</v>
      </c>
      <c r="D70" s="103">
        <v>2</v>
      </c>
      <c r="E70" s="104" t="s">
        <v>174</v>
      </c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</row>
    <row r="71" spans="1:26" ht="13.5" customHeight="1" thickBot="1">
      <c r="A71" s="103">
        <v>81</v>
      </c>
      <c r="B71" s="104" t="s">
        <v>3125</v>
      </c>
      <c r="C71" s="104" t="s">
        <v>3126</v>
      </c>
      <c r="D71" s="103">
        <v>2</v>
      </c>
      <c r="E71" s="104" t="s">
        <v>257</v>
      </c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</row>
    <row r="72" spans="1:26" ht="13.5" customHeight="1" thickBot="1">
      <c r="A72" s="103">
        <v>82</v>
      </c>
      <c r="B72" s="104" t="s">
        <v>3127</v>
      </c>
      <c r="C72" s="104" t="s">
        <v>3128</v>
      </c>
      <c r="D72" s="103">
        <v>2</v>
      </c>
      <c r="E72" s="104" t="s">
        <v>33</v>
      </c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</row>
    <row r="73" spans="1:26" ht="13.5" customHeight="1" thickBot="1">
      <c r="A73" s="103">
        <v>83</v>
      </c>
      <c r="B73" s="104" t="s">
        <v>3129</v>
      </c>
      <c r="C73" s="104" t="s">
        <v>3130</v>
      </c>
      <c r="D73" s="103">
        <v>2</v>
      </c>
      <c r="E73" s="104" t="s">
        <v>230</v>
      </c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</row>
    <row r="74" spans="1:26" ht="13.5" customHeight="1" thickBot="1">
      <c r="A74" s="103">
        <v>84</v>
      </c>
      <c r="B74" s="104" t="s">
        <v>3131</v>
      </c>
      <c r="C74" s="104" t="s">
        <v>3132</v>
      </c>
      <c r="D74" s="103">
        <v>2</v>
      </c>
      <c r="E74" s="104" t="s">
        <v>230</v>
      </c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</row>
    <row r="75" spans="1:26" ht="13.5" customHeight="1" thickBot="1">
      <c r="A75" s="103">
        <v>85</v>
      </c>
      <c r="B75" s="104" t="s">
        <v>3133</v>
      </c>
      <c r="C75" s="104" t="s">
        <v>3134</v>
      </c>
      <c r="D75" s="103">
        <v>2</v>
      </c>
      <c r="E75" s="104" t="s">
        <v>230</v>
      </c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</row>
    <row r="76" spans="1:26" ht="13.5" customHeight="1" thickBot="1">
      <c r="A76" s="103">
        <v>86</v>
      </c>
      <c r="B76" s="104" t="s">
        <v>3135</v>
      </c>
      <c r="C76" s="104" t="s">
        <v>3136</v>
      </c>
      <c r="D76" s="103">
        <v>2</v>
      </c>
      <c r="E76" s="104" t="s">
        <v>230</v>
      </c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</row>
    <row r="77" spans="1:26" ht="13.5" customHeight="1" thickBot="1">
      <c r="A77" s="103">
        <v>87</v>
      </c>
      <c r="B77" s="104" t="s">
        <v>3137</v>
      </c>
      <c r="C77" s="104" t="s">
        <v>3137</v>
      </c>
      <c r="D77" s="103">
        <v>2</v>
      </c>
      <c r="E77" s="104" t="s">
        <v>230</v>
      </c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</row>
    <row r="78" spans="1:26" ht="13.5" customHeight="1" thickBot="1">
      <c r="A78" s="103">
        <v>88</v>
      </c>
      <c r="B78" s="104" t="s">
        <v>3138</v>
      </c>
      <c r="C78" s="104" t="s">
        <v>3139</v>
      </c>
      <c r="D78" s="103">
        <v>2</v>
      </c>
      <c r="E78" s="104" t="s">
        <v>255</v>
      </c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</row>
    <row r="79" spans="1:26" ht="13.5" customHeight="1" thickBot="1">
      <c r="A79" s="103">
        <v>89</v>
      </c>
      <c r="B79" s="104" t="s">
        <v>3140</v>
      </c>
      <c r="C79" s="104" t="s">
        <v>3141</v>
      </c>
      <c r="D79" s="103">
        <v>2</v>
      </c>
      <c r="E79" s="104" t="s">
        <v>255</v>
      </c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</row>
    <row r="80" spans="1:26" ht="13.5" customHeight="1" thickBot="1">
      <c r="A80" s="103">
        <v>90</v>
      </c>
      <c r="B80" s="104" t="s">
        <v>3142</v>
      </c>
      <c r="C80" s="104" t="s">
        <v>3143</v>
      </c>
      <c r="D80" s="103">
        <v>2</v>
      </c>
      <c r="E80" s="104" t="s">
        <v>255</v>
      </c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</row>
    <row r="81" spans="1:26" ht="13.5" customHeight="1" thickBot="1">
      <c r="A81" s="103">
        <v>91</v>
      </c>
      <c r="B81" s="104" t="s">
        <v>3144</v>
      </c>
      <c r="C81" s="104" t="s">
        <v>3145</v>
      </c>
      <c r="D81" s="103">
        <v>2</v>
      </c>
      <c r="E81" s="104" t="s">
        <v>255</v>
      </c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</row>
    <row r="82" spans="1:26" ht="13.5" customHeight="1" thickBot="1">
      <c r="A82" s="103">
        <v>92</v>
      </c>
      <c r="B82" s="104" t="s">
        <v>3146</v>
      </c>
      <c r="C82" s="104" t="s">
        <v>3147</v>
      </c>
      <c r="D82" s="103">
        <v>2</v>
      </c>
      <c r="E82" s="104" t="s">
        <v>255</v>
      </c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</row>
    <row r="83" spans="1:26" ht="13.5" customHeight="1" thickBot="1">
      <c r="A83" s="103">
        <v>93</v>
      </c>
      <c r="B83" s="104" t="s">
        <v>3148</v>
      </c>
      <c r="C83" s="104" t="s">
        <v>3149</v>
      </c>
      <c r="D83" s="103">
        <v>2</v>
      </c>
      <c r="E83" s="104" t="s">
        <v>255</v>
      </c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</row>
    <row r="84" spans="1:26" ht="13.5" customHeight="1" thickBot="1">
      <c r="A84" s="103">
        <v>94</v>
      </c>
      <c r="B84" s="104" t="s">
        <v>3150</v>
      </c>
      <c r="C84" s="104" t="s">
        <v>3151</v>
      </c>
      <c r="D84" s="103">
        <v>2</v>
      </c>
      <c r="E84" s="104" t="s">
        <v>255</v>
      </c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</row>
    <row r="85" spans="1:26" ht="13.5" customHeight="1" thickBot="1">
      <c r="A85" s="103">
        <v>95</v>
      </c>
      <c r="B85" s="104" t="s">
        <v>3152</v>
      </c>
      <c r="C85" s="104" t="s">
        <v>3153</v>
      </c>
      <c r="D85" s="103">
        <v>2</v>
      </c>
      <c r="E85" s="104" t="s">
        <v>255</v>
      </c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</row>
    <row r="86" spans="1:26" ht="13.5" customHeight="1" thickBot="1">
      <c r="A86" s="103">
        <v>96</v>
      </c>
      <c r="B86" s="104" t="s">
        <v>3154</v>
      </c>
      <c r="C86" s="104" t="s">
        <v>3155</v>
      </c>
      <c r="D86" s="103">
        <v>2</v>
      </c>
      <c r="E86" s="104" t="s">
        <v>255</v>
      </c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</row>
    <row r="87" spans="1:26" ht="13.5" customHeight="1" thickBot="1">
      <c r="A87" s="103">
        <v>97</v>
      </c>
      <c r="B87" s="104" t="s">
        <v>3156</v>
      </c>
      <c r="C87" s="104" t="s">
        <v>3157</v>
      </c>
      <c r="D87" s="103">
        <v>2</v>
      </c>
      <c r="E87" s="104" t="s">
        <v>255</v>
      </c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</row>
    <row r="88" spans="1:26" ht="13.5" customHeight="1" thickBot="1">
      <c r="A88" s="103">
        <v>98</v>
      </c>
      <c r="B88" s="104" t="s">
        <v>3158</v>
      </c>
      <c r="C88" s="104" t="s">
        <v>3159</v>
      </c>
      <c r="D88" s="103">
        <v>2</v>
      </c>
      <c r="E88" s="104" t="s">
        <v>255</v>
      </c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</row>
    <row r="89" spans="1:26" ht="13.5" customHeight="1" thickBot="1">
      <c r="A89" s="103">
        <v>99</v>
      </c>
      <c r="B89" s="104" t="s">
        <v>3160</v>
      </c>
      <c r="C89" s="104" t="s">
        <v>3161</v>
      </c>
      <c r="D89" s="103">
        <v>2</v>
      </c>
      <c r="E89" s="104" t="s">
        <v>255</v>
      </c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</row>
    <row r="90" spans="1:26" ht="13.5" customHeight="1" thickBot="1">
      <c r="A90" s="103">
        <v>100</v>
      </c>
      <c r="B90" s="104" t="s">
        <v>3162</v>
      </c>
      <c r="C90" s="104" t="s">
        <v>3163</v>
      </c>
      <c r="D90" s="103">
        <v>2</v>
      </c>
      <c r="E90" s="104" t="s">
        <v>255</v>
      </c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</row>
    <row r="91" spans="1:26" ht="13.5" customHeight="1" thickBot="1">
      <c r="A91" s="103">
        <v>101</v>
      </c>
      <c r="B91" s="104" t="s">
        <v>3164</v>
      </c>
      <c r="C91" s="104" t="s">
        <v>3165</v>
      </c>
      <c r="D91" s="103">
        <v>2</v>
      </c>
      <c r="E91" s="104" t="s">
        <v>1360</v>
      </c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</row>
    <row r="92" spans="1:26" ht="13.5" customHeight="1" thickBot="1">
      <c r="A92" s="103">
        <v>102</v>
      </c>
      <c r="B92" s="104" t="s">
        <v>3166</v>
      </c>
      <c r="C92" s="104" t="s">
        <v>3167</v>
      </c>
      <c r="D92" s="103">
        <v>2</v>
      </c>
      <c r="E92" s="104" t="s">
        <v>1360</v>
      </c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</row>
    <row r="93" spans="1:26" ht="13.5" customHeight="1" thickBot="1">
      <c r="A93" s="103">
        <v>103</v>
      </c>
      <c r="B93" s="104" t="s">
        <v>3168</v>
      </c>
      <c r="C93" s="104" t="s">
        <v>3169</v>
      </c>
      <c r="D93" s="103">
        <v>2</v>
      </c>
      <c r="E93" s="104" t="s">
        <v>1360</v>
      </c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</row>
    <row r="94" spans="1:26" ht="13.5" customHeight="1" thickBot="1">
      <c r="A94" s="103">
        <v>104</v>
      </c>
      <c r="B94" s="104" t="s">
        <v>3170</v>
      </c>
      <c r="C94" s="104" t="s">
        <v>3171</v>
      </c>
      <c r="D94" s="103">
        <v>2</v>
      </c>
      <c r="E94" s="104" t="s">
        <v>1360</v>
      </c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</row>
    <row r="95" spans="1:26" ht="13.5" customHeight="1" thickBot="1">
      <c r="A95" s="103">
        <v>105</v>
      </c>
      <c r="B95" s="104" t="s">
        <v>3172</v>
      </c>
      <c r="C95" s="104" t="s">
        <v>3173</v>
      </c>
      <c r="D95" s="103">
        <v>2</v>
      </c>
      <c r="E95" s="104" t="s">
        <v>112</v>
      </c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</row>
    <row r="96" spans="1:26" ht="13.5" customHeight="1" thickBot="1">
      <c r="A96" s="103">
        <v>106</v>
      </c>
      <c r="B96" s="104" t="s">
        <v>3174</v>
      </c>
      <c r="C96" s="104" t="s">
        <v>3175</v>
      </c>
      <c r="D96" s="103">
        <v>2</v>
      </c>
      <c r="E96" s="104" t="s">
        <v>112</v>
      </c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</row>
    <row r="97" spans="1:26" ht="13.5" customHeight="1" thickBot="1">
      <c r="A97" s="103">
        <v>107</v>
      </c>
      <c r="B97" s="104" t="s">
        <v>3176</v>
      </c>
      <c r="C97" s="104" t="s">
        <v>3177</v>
      </c>
      <c r="D97" s="103">
        <v>2</v>
      </c>
      <c r="E97" s="104" t="s">
        <v>112</v>
      </c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</row>
    <row r="98" spans="1:26" ht="13.5" customHeight="1" thickBot="1">
      <c r="A98" s="103">
        <v>108</v>
      </c>
      <c r="B98" s="104" t="s">
        <v>3178</v>
      </c>
      <c r="C98" s="104" t="s">
        <v>3179</v>
      </c>
      <c r="D98" s="103">
        <v>2</v>
      </c>
      <c r="E98" s="104" t="s">
        <v>133</v>
      </c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</row>
    <row r="99" spans="1:26" ht="13.5" customHeight="1" thickBot="1">
      <c r="A99" s="103">
        <v>109</v>
      </c>
      <c r="B99" s="104" t="s">
        <v>3180</v>
      </c>
      <c r="C99" s="104" t="s">
        <v>3181</v>
      </c>
      <c r="D99" s="103">
        <v>2</v>
      </c>
      <c r="E99" s="105" t="s">
        <v>110</v>
      </c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</row>
    <row r="100" spans="1:26" ht="13.5" customHeight="1" thickBot="1">
      <c r="A100" s="103">
        <v>110</v>
      </c>
      <c r="B100" s="104" t="s">
        <v>3182</v>
      </c>
      <c r="C100" s="104" t="s">
        <v>3183</v>
      </c>
      <c r="D100" s="103">
        <v>2</v>
      </c>
      <c r="E100" s="104" t="s">
        <v>143</v>
      </c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</row>
    <row r="101" spans="1:26" ht="13.5" customHeight="1" thickBot="1">
      <c r="A101" s="103">
        <v>111</v>
      </c>
      <c r="B101" s="104" t="s">
        <v>3184</v>
      </c>
      <c r="C101" s="104" t="s">
        <v>3185</v>
      </c>
      <c r="D101" s="103">
        <v>2</v>
      </c>
      <c r="E101" s="105" t="s">
        <v>110</v>
      </c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</row>
    <row r="102" spans="1:26" ht="13.5" customHeight="1" thickBot="1">
      <c r="A102" s="103">
        <v>112</v>
      </c>
      <c r="B102" s="104" t="s">
        <v>3186</v>
      </c>
      <c r="C102" s="104" t="s">
        <v>3187</v>
      </c>
      <c r="D102" s="103">
        <v>2</v>
      </c>
      <c r="E102" s="104" t="s">
        <v>268</v>
      </c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</row>
    <row r="103" spans="1:26" ht="13.5" customHeight="1" thickBot="1">
      <c r="A103" s="103">
        <v>113</v>
      </c>
      <c r="B103" s="104" t="s">
        <v>3188</v>
      </c>
      <c r="C103" s="104" t="s">
        <v>3189</v>
      </c>
      <c r="D103" s="103">
        <v>2</v>
      </c>
      <c r="E103" s="104" t="s">
        <v>268</v>
      </c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</row>
    <row r="104" spans="1:26" ht="13.5" customHeight="1" thickBot="1">
      <c r="A104" s="103">
        <v>114</v>
      </c>
      <c r="B104" s="104" t="s">
        <v>3190</v>
      </c>
      <c r="C104" s="104" t="s">
        <v>3191</v>
      </c>
      <c r="D104" s="103">
        <v>2</v>
      </c>
      <c r="E104" s="104" t="s">
        <v>268</v>
      </c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</row>
    <row r="105" spans="1:26" ht="13.5" customHeight="1" thickBot="1">
      <c r="A105" s="103">
        <v>115</v>
      </c>
      <c r="B105" s="104" t="s">
        <v>3192</v>
      </c>
      <c r="C105" s="104" t="s">
        <v>3193</v>
      </c>
      <c r="D105" s="103">
        <v>2</v>
      </c>
      <c r="E105" s="104" t="s">
        <v>268</v>
      </c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</row>
    <row r="106" spans="1:26" ht="13.5" customHeight="1" thickBot="1">
      <c r="A106" s="103">
        <v>116</v>
      </c>
      <c r="B106" s="104" t="s">
        <v>3194</v>
      </c>
      <c r="C106" s="104" t="s">
        <v>3195</v>
      </c>
      <c r="D106" s="103">
        <v>2</v>
      </c>
      <c r="E106" s="104" t="s">
        <v>268</v>
      </c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</row>
    <row r="107" spans="1:26" ht="13.5" customHeight="1" thickBot="1">
      <c r="A107" s="103">
        <v>117</v>
      </c>
      <c r="B107" s="104" t="s">
        <v>3196</v>
      </c>
      <c r="C107" s="104" t="s">
        <v>3197</v>
      </c>
      <c r="D107" s="103">
        <v>2</v>
      </c>
      <c r="E107" s="104" t="s">
        <v>1236</v>
      </c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</row>
    <row r="108" spans="1:26" ht="13.5" customHeight="1" thickBot="1">
      <c r="A108" s="103">
        <v>118</v>
      </c>
      <c r="B108" s="104" t="s">
        <v>3198</v>
      </c>
      <c r="C108" s="104" t="s">
        <v>3199</v>
      </c>
      <c r="D108" s="103">
        <v>2</v>
      </c>
      <c r="E108" s="104" t="s">
        <v>484</v>
      </c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</row>
    <row r="109" spans="1:26" ht="13.5" customHeight="1" thickBot="1">
      <c r="A109" s="103">
        <v>119</v>
      </c>
      <c r="B109" s="104" t="s">
        <v>3200</v>
      </c>
      <c r="C109" s="104" t="s">
        <v>3201</v>
      </c>
      <c r="D109" s="103">
        <v>2</v>
      </c>
      <c r="E109" s="104" t="s">
        <v>484</v>
      </c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</row>
    <row r="110" spans="1:26" ht="13.5" customHeight="1" thickBot="1">
      <c r="A110" s="103">
        <v>120</v>
      </c>
      <c r="B110" s="104" t="s">
        <v>3202</v>
      </c>
      <c r="C110" s="104" t="s">
        <v>3203</v>
      </c>
      <c r="D110" s="103">
        <v>2</v>
      </c>
      <c r="E110" s="104" t="s">
        <v>124</v>
      </c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</row>
    <row r="111" spans="1:26" ht="13.5" customHeight="1" thickBot="1">
      <c r="A111" s="103">
        <v>121</v>
      </c>
      <c r="B111" s="104" t="s">
        <v>3204</v>
      </c>
      <c r="C111" s="104" t="s">
        <v>3205</v>
      </c>
      <c r="D111" s="103">
        <v>2</v>
      </c>
      <c r="E111" s="104" t="s">
        <v>188</v>
      </c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</row>
    <row r="112" spans="1:26" ht="13.5" customHeight="1" thickBot="1">
      <c r="A112" s="103">
        <v>122</v>
      </c>
      <c r="B112" s="104" t="s">
        <v>3206</v>
      </c>
      <c r="C112" s="104" t="s">
        <v>3207</v>
      </c>
      <c r="D112" s="103">
        <v>2</v>
      </c>
      <c r="E112" s="104" t="s">
        <v>181</v>
      </c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</row>
    <row r="113" spans="1:26" ht="13.5" customHeight="1" thickBot="1">
      <c r="A113" s="103">
        <v>123</v>
      </c>
      <c r="B113" s="104" t="s">
        <v>3208</v>
      </c>
      <c r="C113" s="104" t="s">
        <v>3209</v>
      </c>
      <c r="D113" s="103">
        <v>2</v>
      </c>
      <c r="E113" s="104" t="s">
        <v>181</v>
      </c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</row>
    <row r="114" spans="1:26" ht="13.5" customHeight="1" thickBot="1">
      <c r="A114" s="103">
        <v>124</v>
      </c>
      <c r="B114" s="104" t="s">
        <v>3210</v>
      </c>
      <c r="C114" s="104" t="s">
        <v>3211</v>
      </c>
      <c r="D114" s="103">
        <v>2</v>
      </c>
      <c r="E114" s="104" t="s">
        <v>181</v>
      </c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</row>
    <row r="115" spans="1:26" ht="13.5" customHeight="1" thickBot="1">
      <c r="A115" s="103">
        <v>125</v>
      </c>
      <c r="B115" s="104" t="s">
        <v>3212</v>
      </c>
      <c r="C115" s="104" t="s">
        <v>3213</v>
      </c>
      <c r="D115" s="103">
        <v>2</v>
      </c>
      <c r="E115" s="104" t="s">
        <v>181</v>
      </c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</row>
    <row r="116" spans="1:26" ht="13.5" customHeight="1" thickBot="1">
      <c r="A116" s="103">
        <v>126</v>
      </c>
      <c r="B116" s="104" t="s">
        <v>3214</v>
      </c>
      <c r="C116" s="104" t="s">
        <v>3215</v>
      </c>
      <c r="D116" s="103">
        <v>2</v>
      </c>
      <c r="E116" s="104" t="s">
        <v>74</v>
      </c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</row>
    <row r="117" spans="1:26" ht="13.5" customHeight="1" thickBot="1">
      <c r="A117" s="103">
        <v>127</v>
      </c>
      <c r="B117" s="104" t="s">
        <v>3216</v>
      </c>
      <c r="C117" s="104" t="s">
        <v>3217</v>
      </c>
      <c r="D117" s="103">
        <v>2</v>
      </c>
      <c r="E117" s="104" t="s">
        <v>177</v>
      </c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</row>
    <row r="118" spans="1:26" ht="13.5" customHeight="1" thickBot="1">
      <c r="A118" s="103">
        <v>128</v>
      </c>
      <c r="B118" s="104" t="s">
        <v>3218</v>
      </c>
      <c r="C118" s="104" t="s">
        <v>3219</v>
      </c>
      <c r="D118" s="103">
        <v>2</v>
      </c>
      <c r="E118" s="104" t="s">
        <v>177</v>
      </c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</row>
    <row r="119" spans="1:26" ht="13.5" customHeight="1" thickBot="1">
      <c r="A119" s="103">
        <v>129</v>
      </c>
      <c r="B119" s="104" t="s">
        <v>3220</v>
      </c>
      <c r="C119" s="104" t="s">
        <v>3221</v>
      </c>
      <c r="D119" s="103">
        <v>2</v>
      </c>
      <c r="E119" s="104" t="s">
        <v>177</v>
      </c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</row>
    <row r="120" spans="1:26" ht="13.5" customHeight="1" thickBot="1">
      <c r="A120" s="103">
        <v>130</v>
      </c>
      <c r="B120" s="104" t="s">
        <v>1652</v>
      </c>
      <c r="C120" s="104" t="s">
        <v>1653</v>
      </c>
      <c r="D120" s="103">
        <v>2</v>
      </c>
      <c r="E120" s="104" t="s">
        <v>177</v>
      </c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</row>
    <row r="121" spans="1:26" ht="13.5" customHeight="1" thickBot="1">
      <c r="A121" s="103">
        <v>131</v>
      </c>
      <c r="B121" s="104" t="s">
        <v>3222</v>
      </c>
      <c r="C121" s="104" t="s">
        <v>3223</v>
      </c>
      <c r="D121" s="103">
        <v>2</v>
      </c>
      <c r="E121" s="104" t="s">
        <v>484</v>
      </c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</row>
    <row r="122" spans="1:26" ht="13.5" customHeight="1" thickBot="1">
      <c r="A122" s="103">
        <v>132</v>
      </c>
      <c r="B122" s="104" t="s">
        <v>3224</v>
      </c>
      <c r="C122" s="104" t="s">
        <v>3225</v>
      </c>
      <c r="D122" s="103">
        <v>2</v>
      </c>
      <c r="E122" s="104" t="s">
        <v>155</v>
      </c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</row>
    <row r="123" spans="1:26" ht="13.5" customHeight="1" thickBot="1">
      <c r="A123" s="103">
        <v>133</v>
      </c>
      <c r="B123" s="104" t="s">
        <v>3226</v>
      </c>
      <c r="C123" s="104" t="s">
        <v>3227</v>
      </c>
      <c r="D123" s="103">
        <v>2</v>
      </c>
      <c r="E123" s="104" t="s">
        <v>155</v>
      </c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</row>
    <row r="124" spans="1:26" ht="13.5" customHeight="1" thickBot="1">
      <c r="A124" s="103">
        <v>134</v>
      </c>
      <c r="B124" s="104" t="s">
        <v>3228</v>
      </c>
      <c r="C124" s="104" t="s">
        <v>3229</v>
      </c>
      <c r="D124" s="103">
        <v>2</v>
      </c>
      <c r="E124" s="104" t="s">
        <v>21</v>
      </c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</row>
    <row r="125" spans="1:26" ht="13.5" customHeight="1" thickBot="1">
      <c r="A125" s="103">
        <v>135</v>
      </c>
      <c r="B125" s="104" t="s">
        <v>3230</v>
      </c>
      <c r="C125" s="104" t="s">
        <v>3231</v>
      </c>
      <c r="D125" s="103">
        <v>2</v>
      </c>
      <c r="E125" s="104" t="s">
        <v>146</v>
      </c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</row>
    <row r="126" spans="1:26" ht="13.5" customHeight="1" thickBot="1">
      <c r="A126" s="103">
        <v>136</v>
      </c>
      <c r="B126" s="104" t="s">
        <v>3232</v>
      </c>
      <c r="C126" s="104" t="s">
        <v>3233</v>
      </c>
      <c r="D126" s="103">
        <v>2</v>
      </c>
      <c r="E126" s="104" t="s">
        <v>146</v>
      </c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</row>
    <row r="127" spans="1:26" ht="13.5" customHeight="1" thickBot="1">
      <c r="A127" s="103">
        <v>137</v>
      </c>
      <c r="B127" s="104" t="s">
        <v>3234</v>
      </c>
      <c r="C127" s="104" t="s">
        <v>3235</v>
      </c>
      <c r="D127" s="103">
        <v>2</v>
      </c>
      <c r="E127" s="104" t="s">
        <v>146</v>
      </c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</row>
    <row r="128" spans="1:26" ht="13.5" customHeight="1" thickBot="1">
      <c r="A128" s="103">
        <v>138</v>
      </c>
      <c r="B128" s="104" t="s">
        <v>3236</v>
      </c>
      <c r="C128" s="104" t="s">
        <v>3237</v>
      </c>
      <c r="D128" s="103">
        <v>2</v>
      </c>
      <c r="E128" s="104" t="s">
        <v>146</v>
      </c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</row>
    <row r="129" spans="1:26" ht="13.5" customHeight="1" thickBot="1">
      <c r="A129" s="103">
        <v>139</v>
      </c>
      <c r="B129" s="104" t="s">
        <v>3238</v>
      </c>
      <c r="C129" s="104" t="s">
        <v>3239</v>
      </c>
      <c r="D129" s="103">
        <v>2</v>
      </c>
      <c r="E129" s="104" t="s">
        <v>146</v>
      </c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</row>
    <row r="130" spans="1:26" ht="13.5" customHeight="1" thickBot="1">
      <c r="A130" s="103">
        <v>140</v>
      </c>
      <c r="B130" s="104" t="s">
        <v>3240</v>
      </c>
      <c r="C130" s="104" t="s">
        <v>1651</v>
      </c>
      <c r="D130" s="103">
        <v>2</v>
      </c>
      <c r="E130" s="104" t="s">
        <v>146</v>
      </c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</row>
    <row r="131" spans="1:26" ht="13.5" customHeight="1" thickBot="1">
      <c r="A131" s="103">
        <v>141</v>
      </c>
      <c r="B131" s="104" t="s">
        <v>3241</v>
      </c>
      <c r="C131" s="104" t="s">
        <v>3242</v>
      </c>
      <c r="D131" s="103">
        <v>2</v>
      </c>
      <c r="E131" s="104" t="s">
        <v>146</v>
      </c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</row>
    <row r="132" spans="1:26" ht="13.5" customHeight="1" thickBot="1">
      <c r="A132" s="103">
        <v>142</v>
      </c>
      <c r="B132" s="104" t="s">
        <v>3243</v>
      </c>
      <c r="C132" s="104" t="s">
        <v>3244</v>
      </c>
      <c r="D132" s="103">
        <v>2</v>
      </c>
      <c r="E132" s="104" t="s">
        <v>146</v>
      </c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</row>
    <row r="133" spans="1:26" ht="13.5" customHeight="1" thickBot="1">
      <c r="A133" s="103">
        <v>143</v>
      </c>
      <c r="B133" s="104" t="s">
        <v>3245</v>
      </c>
      <c r="C133" s="104" t="s">
        <v>3246</v>
      </c>
      <c r="D133" s="103">
        <v>2</v>
      </c>
      <c r="E133" s="104" t="s">
        <v>775</v>
      </c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</row>
    <row r="134" spans="1:26" ht="13.5" customHeight="1" thickBot="1">
      <c r="A134" s="103">
        <v>144</v>
      </c>
      <c r="B134" s="104" t="s">
        <v>3247</v>
      </c>
      <c r="C134" s="104" t="s">
        <v>3248</v>
      </c>
      <c r="D134" s="103">
        <v>2</v>
      </c>
      <c r="E134" s="104" t="s">
        <v>775</v>
      </c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</row>
    <row r="135" spans="1:26" ht="13.5" customHeight="1" thickBot="1">
      <c r="A135" s="103">
        <v>145</v>
      </c>
      <c r="B135" s="104" t="s">
        <v>3249</v>
      </c>
      <c r="C135" s="104" t="s">
        <v>3250</v>
      </c>
      <c r="D135" s="103">
        <v>2</v>
      </c>
      <c r="E135" s="104" t="s">
        <v>775</v>
      </c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</row>
    <row r="136" spans="1:26" ht="13.5" customHeight="1" thickBot="1">
      <c r="A136" s="103">
        <v>146</v>
      </c>
      <c r="B136" s="104" t="s">
        <v>3251</v>
      </c>
      <c r="C136" s="104" t="s">
        <v>3252</v>
      </c>
      <c r="D136" s="103">
        <v>2</v>
      </c>
      <c r="E136" s="104" t="s">
        <v>775</v>
      </c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</row>
    <row r="137" spans="1:26" ht="13.5" customHeight="1" thickBot="1">
      <c r="A137" s="103">
        <v>147</v>
      </c>
      <c r="B137" s="104" t="s">
        <v>3253</v>
      </c>
      <c r="C137" s="104" t="s">
        <v>3254</v>
      </c>
      <c r="D137" s="103">
        <v>2</v>
      </c>
      <c r="E137" s="104" t="s">
        <v>775</v>
      </c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</row>
    <row r="138" spans="1:26" ht="13.5" customHeight="1" thickBot="1">
      <c r="A138" s="103">
        <v>148</v>
      </c>
      <c r="B138" s="104" t="s">
        <v>3255</v>
      </c>
      <c r="C138" s="104" t="s">
        <v>3256</v>
      </c>
      <c r="D138" s="103">
        <v>2</v>
      </c>
      <c r="E138" s="104" t="s">
        <v>179</v>
      </c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</row>
    <row r="139" spans="1:26" ht="13.5" customHeight="1" thickBot="1">
      <c r="A139" s="103">
        <v>149</v>
      </c>
      <c r="B139" s="104" t="s">
        <v>3257</v>
      </c>
      <c r="C139" s="104" t="s">
        <v>3258</v>
      </c>
      <c r="D139" s="103">
        <v>2</v>
      </c>
      <c r="E139" s="104" t="s">
        <v>70</v>
      </c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</row>
    <row r="140" spans="1:26" ht="13.5" customHeight="1" thickBot="1">
      <c r="A140" s="103">
        <v>150</v>
      </c>
      <c r="B140" s="104" t="s">
        <v>3259</v>
      </c>
      <c r="C140" s="104" t="s">
        <v>3260</v>
      </c>
      <c r="D140" s="103">
        <v>2</v>
      </c>
      <c r="E140" s="104" t="s">
        <v>70</v>
      </c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</row>
    <row r="141" spans="1:26" ht="13.5" customHeight="1" thickBot="1">
      <c r="A141" s="103">
        <v>151</v>
      </c>
      <c r="B141" s="104" t="s">
        <v>3261</v>
      </c>
      <c r="C141" s="104" t="s">
        <v>3262</v>
      </c>
      <c r="D141" s="103">
        <v>2</v>
      </c>
      <c r="E141" s="104" t="s">
        <v>155</v>
      </c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</row>
    <row r="142" spans="1:26" ht="13.5" customHeight="1" thickBot="1">
      <c r="A142" s="103">
        <v>152</v>
      </c>
      <c r="B142" s="104" t="s">
        <v>3263</v>
      </c>
      <c r="C142" s="104" t="s">
        <v>3264</v>
      </c>
      <c r="D142" s="103">
        <v>2</v>
      </c>
      <c r="E142" s="104" t="s">
        <v>274</v>
      </c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</row>
    <row r="143" spans="1:26" ht="13.5" customHeight="1" thickBot="1">
      <c r="A143" s="103">
        <v>153</v>
      </c>
      <c r="B143" s="104" t="s">
        <v>3265</v>
      </c>
      <c r="C143" s="104" t="s">
        <v>3266</v>
      </c>
      <c r="D143" s="103">
        <v>2</v>
      </c>
      <c r="E143" s="104" t="s">
        <v>274</v>
      </c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</row>
    <row r="144" spans="1:26" ht="13.5" customHeight="1" thickBot="1">
      <c r="A144" s="103">
        <v>154</v>
      </c>
      <c r="B144" s="104" t="s">
        <v>3267</v>
      </c>
      <c r="C144" s="104" t="s">
        <v>3268</v>
      </c>
      <c r="D144" s="103">
        <v>2</v>
      </c>
      <c r="E144" s="104" t="s">
        <v>947</v>
      </c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</row>
    <row r="145" spans="1:26" ht="13.5" customHeight="1" thickBot="1">
      <c r="A145" s="103">
        <v>155</v>
      </c>
      <c r="B145" s="104" t="s">
        <v>3269</v>
      </c>
      <c r="C145" s="104" t="s">
        <v>3270</v>
      </c>
      <c r="D145" s="103">
        <v>2</v>
      </c>
      <c r="E145" s="104" t="s">
        <v>272</v>
      </c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</row>
    <row r="146" spans="1:26" ht="13.5" customHeight="1" thickBot="1">
      <c r="A146" s="103">
        <v>156</v>
      </c>
      <c r="B146" s="104" t="s">
        <v>3271</v>
      </c>
      <c r="C146" s="104" t="s">
        <v>3272</v>
      </c>
      <c r="D146" s="103">
        <v>2</v>
      </c>
      <c r="E146" s="104" t="s">
        <v>272</v>
      </c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</row>
    <row r="147" spans="1:26" ht="13.5" customHeight="1" thickBot="1">
      <c r="A147" s="103">
        <v>157</v>
      </c>
      <c r="B147" s="104" t="s">
        <v>3273</v>
      </c>
      <c r="C147" s="104" t="s">
        <v>3274</v>
      </c>
      <c r="D147" s="103">
        <v>2</v>
      </c>
      <c r="E147" s="104" t="s">
        <v>272</v>
      </c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</row>
    <row r="148" spans="1:26" ht="13.5" customHeight="1" thickBot="1">
      <c r="A148" s="103">
        <v>158</v>
      </c>
      <c r="B148" s="104" t="s">
        <v>3275</v>
      </c>
      <c r="C148" s="104" t="s">
        <v>3276</v>
      </c>
      <c r="D148" s="103">
        <v>2</v>
      </c>
      <c r="E148" s="104" t="s">
        <v>155</v>
      </c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</row>
    <row r="149" spans="1:26" ht="13.5" customHeight="1" thickBot="1">
      <c r="A149" s="103">
        <v>159</v>
      </c>
      <c r="B149" s="104" t="s">
        <v>3277</v>
      </c>
      <c r="C149" s="104" t="s">
        <v>3278</v>
      </c>
      <c r="D149" s="103">
        <v>2</v>
      </c>
      <c r="E149" s="104" t="s">
        <v>155</v>
      </c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</row>
    <row r="150" spans="1:26" ht="13.5" customHeight="1" thickBot="1">
      <c r="A150" s="103">
        <v>160</v>
      </c>
      <c r="B150" s="104" t="s">
        <v>3279</v>
      </c>
      <c r="C150" s="104" t="s">
        <v>3280</v>
      </c>
      <c r="D150" s="103">
        <v>2</v>
      </c>
      <c r="E150" s="104" t="s">
        <v>155</v>
      </c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</row>
    <row r="151" spans="1:26" ht="13.5" customHeight="1" thickBot="1">
      <c r="A151" s="103">
        <v>161</v>
      </c>
      <c r="B151" s="104" t="s">
        <v>3281</v>
      </c>
      <c r="C151" s="104" t="s">
        <v>3282</v>
      </c>
      <c r="D151" s="103">
        <v>2</v>
      </c>
      <c r="E151" s="104" t="s">
        <v>155</v>
      </c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</row>
    <row r="152" spans="1:26" ht="13.5" customHeight="1" thickBot="1">
      <c r="A152" s="103">
        <v>162</v>
      </c>
      <c r="B152" s="104" t="s">
        <v>3283</v>
      </c>
      <c r="C152" s="104" t="s">
        <v>3284</v>
      </c>
      <c r="D152" s="103">
        <v>2</v>
      </c>
      <c r="E152" s="104" t="s">
        <v>155</v>
      </c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</row>
    <row r="153" spans="1:26" ht="13.5" customHeight="1" thickBot="1">
      <c r="A153" s="103">
        <v>163</v>
      </c>
      <c r="B153" s="104" t="s">
        <v>3285</v>
      </c>
      <c r="C153" s="104" t="s">
        <v>3286</v>
      </c>
      <c r="D153" s="103">
        <v>2</v>
      </c>
      <c r="E153" s="104" t="s">
        <v>155</v>
      </c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</row>
    <row r="154" spans="1:26" ht="13.5" customHeight="1" thickBot="1">
      <c r="A154" s="103">
        <v>164</v>
      </c>
      <c r="B154" s="104" t="s">
        <v>3287</v>
      </c>
      <c r="C154" s="104" t="s">
        <v>3288</v>
      </c>
      <c r="D154" s="103">
        <v>2</v>
      </c>
      <c r="E154" s="104" t="s">
        <v>150</v>
      </c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</row>
    <row r="155" spans="1:26" ht="13.5" customHeight="1" thickBot="1">
      <c r="A155" s="103">
        <v>165</v>
      </c>
      <c r="B155" s="104" t="s">
        <v>3289</v>
      </c>
      <c r="C155" s="104" t="s">
        <v>3290</v>
      </c>
      <c r="D155" s="103">
        <v>2</v>
      </c>
      <c r="E155" s="104" t="s">
        <v>150</v>
      </c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</row>
    <row r="156" spans="1:26" ht="13.5" customHeight="1" thickBot="1">
      <c r="A156" s="103">
        <v>166</v>
      </c>
      <c r="B156" s="104" t="s">
        <v>3291</v>
      </c>
      <c r="C156" s="104" t="s">
        <v>3292</v>
      </c>
      <c r="D156" s="103">
        <v>2</v>
      </c>
      <c r="E156" s="104" t="s">
        <v>188</v>
      </c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</row>
    <row r="157" spans="1:26" ht="13.5" customHeight="1" thickBot="1">
      <c r="A157" s="103">
        <v>167</v>
      </c>
      <c r="B157" s="104" t="s">
        <v>3293</v>
      </c>
      <c r="C157" s="104" t="s">
        <v>3294</v>
      </c>
      <c r="D157" s="103">
        <v>2</v>
      </c>
      <c r="E157" s="104" t="s">
        <v>263</v>
      </c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</row>
    <row r="158" spans="1:26" ht="13.5" customHeight="1" thickBot="1">
      <c r="A158" s="103">
        <v>168</v>
      </c>
      <c r="B158" s="104" t="s">
        <v>3295</v>
      </c>
      <c r="C158" s="104" t="s">
        <v>3296</v>
      </c>
      <c r="D158" s="103">
        <v>2</v>
      </c>
      <c r="E158" s="104" t="s">
        <v>241</v>
      </c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</row>
    <row r="159" spans="1:26" ht="13.5" customHeight="1" thickBot="1">
      <c r="A159" s="103">
        <v>169</v>
      </c>
      <c r="B159" s="104" t="s">
        <v>3297</v>
      </c>
      <c r="C159" s="104" t="s">
        <v>3298</v>
      </c>
      <c r="D159" s="103">
        <v>2</v>
      </c>
      <c r="E159" s="104" t="s">
        <v>241</v>
      </c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</row>
    <row r="160" spans="1:26" ht="13.5" customHeight="1" thickBot="1">
      <c r="A160" s="103">
        <v>170</v>
      </c>
      <c r="B160" s="104" t="s">
        <v>3299</v>
      </c>
      <c r="C160" s="104" t="s">
        <v>3300</v>
      </c>
      <c r="D160" s="103">
        <v>2</v>
      </c>
      <c r="E160" s="104" t="s">
        <v>103</v>
      </c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</row>
    <row r="161" spans="1:26" ht="13.5" customHeight="1" thickBot="1">
      <c r="A161" s="103">
        <v>172</v>
      </c>
      <c r="B161" s="104" t="s">
        <v>3301</v>
      </c>
      <c r="C161" s="104" t="s">
        <v>3302</v>
      </c>
      <c r="D161" s="103">
        <v>2</v>
      </c>
      <c r="E161" s="104" t="s">
        <v>106</v>
      </c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</row>
    <row r="162" spans="1:26" ht="13.5" customHeight="1" thickBot="1">
      <c r="A162" s="103">
        <v>173</v>
      </c>
      <c r="B162" s="104" t="s">
        <v>3303</v>
      </c>
      <c r="C162" s="104" t="s">
        <v>3304</v>
      </c>
      <c r="D162" s="103">
        <v>2</v>
      </c>
      <c r="E162" s="104" t="s">
        <v>287</v>
      </c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</row>
    <row r="163" spans="1:26" ht="13.5" customHeight="1" thickBot="1">
      <c r="A163" s="103">
        <v>174</v>
      </c>
      <c r="B163" s="104" t="s">
        <v>3305</v>
      </c>
      <c r="C163" s="104" t="s">
        <v>3306</v>
      </c>
      <c r="D163" s="103">
        <v>2</v>
      </c>
      <c r="E163" s="104" t="s">
        <v>150</v>
      </c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</row>
    <row r="164" spans="1:26" ht="13.5" customHeight="1" thickBot="1">
      <c r="A164" s="103">
        <v>175</v>
      </c>
      <c r="B164" s="104" t="s">
        <v>3307</v>
      </c>
      <c r="C164" s="104" t="s">
        <v>3308</v>
      </c>
      <c r="D164" s="103">
        <v>2</v>
      </c>
      <c r="E164" s="104" t="s">
        <v>150</v>
      </c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</row>
    <row r="165" spans="1:26" ht="13.5" customHeight="1" thickBot="1">
      <c r="A165" s="103">
        <v>176</v>
      </c>
      <c r="B165" s="104" t="s">
        <v>3309</v>
      </c>
      <c r="C165" s="104" t="s">
        <v>3310</v>
      </c>
      <c r="D165" s="103">
        <v>2</v>
      </c>
      <c r="E165" s="104" t="s">
        <v>253</v>
      </c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</row>
    <row r="166" spans="1:26" ht="13.5" customHeight="1" thickBot="1">
      <c r="A166" s="103">
        <v>177</v>
      </c>
      <c r="B166" s="104" t="s">
        <v>3311</v>
      </c>
      <c r="C166" s="104" t="s">
        <v>3312</v>
      </c>
      <c r="D166" s="103">
        <v>2</v>
      </c>
      <c r="E166" s="104" t="s">
        <v>253</v>
      </c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</row>
    <row r="167" spans="1:26" ht="13.5" customHeight="1" thickBot="1">
      <c r="A167" s="103">
        <v>178</v>
      </c>
      <c r="B167" s="104" t="s">
        <v>3313</v>
      </c>
      <c r="C167" s="104" t="s">
        <v>3314</v>
      </c>
      <c r="D167" s="103">
        <v>2</v>
      </c>
      <c r="E167" s="104" t="s">
        <v>253</v>
      </c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</row>
    <row r="168" spans="1:26" ht="13.5" customHeight="1" thickBot="1">
      <c r="A168" s="103">
        <v>179</v>
      </c>
      <c r="B168" s="104" t="s">
        <v>1285</v>
      </c>
      <c r="C168" s="104" t="s">
        <v>1286</v>
      </c>
      <c r="D168" s="103">
        <v>2</v>
      </c>
      <c r="E168" s="104" t="s">
        <v>253</v>
      </c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</row>
    <row r="169" spans="1:26" ht="13.5" customHeight="1" thickBot="1">
      <c r="A169" s="103">
        <v>180</v>
      </c>
      <c r="B169" s="104" t="s">
        <v>3315</v>
      </c>
      <c r="C169" s="104" t="s">
        <v>3316</v>
      </c>
      <c r="D169" s="103">
        <v>2</v>
      </c>
      <c r="E169" s="104" t="s">
        <v>93</v>
      </c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</row>
    <row r="170" spans="1:26" ht="13.5" customHeight="1" thickBot="1">
      <c r="A170" s="103">
        <v>181</v>
      </c>
      <c r="B170" s="104" t="s">
        <v>3317</v>
      </c>
      <c r="C170" s="104" t="s">
        <v>3318</v>
      </c>
      <c r="D170" s="103">
        <v>2</v>
      </c>
      <c r="E170" s="104" t="s">
        <v>27</v>
      </c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</row>
    <row r="171" spans="1:26" ht="13.5" customHeight="1" thickBot="1">
      <c r="A171" s="103">
        <v>182</v>
      </c>
      <c r="B171" s="104" t="s">
        <v>3319</v>
      </c>
      <c r="C171" s="104" t="s">
        <v>3320</v>
      </c>
      <c r="D171" s="103">
        <v>2</v>
      </c>
      <c r="E171" s="104" t="s">
        <v>27</v>
      </c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</row>
    <row r="172" spans="1:26" ht="13.5" customHeight="1" thickBot="1">
      <c r="A172" s="103">
        <v>183</v>
      </c>
      <c r="B172" s="104" t="s">
        <v>3321</v>
      </c>
      <c r="C172" s="104" t="s">
        <v>3322</v>
      </c>
      <c r="D172" s="103">
        <v>2</v>
      </c>
      <c r="E172" s="104" t="s">
        <v>27</v>
      </c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</row>
    <row r="173" spans="1:26" ht="13.5" customHeight="1" thickBot="1">
      <c r="A173" s="103">
        <v>184</v>
      </c>
      <c r="B173" s="104" t="s">
        <v>3323</v>
      </c>
      <c r="C173" s="104" t="s">
        <v>3324</v>
      </c>
      <c r="D173" s="103">
        <v>2</v>
      </c>
      <c r="E173" s="104" t="s">
        <v>96</v>
      </c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</row>
    <row r="174" spans="1:26" ht="13.5" customHeight="1" thickBot="1">
      <c r="A174" s="103">
        <v>185</v>
      </c>
      <c r="B174" s="104" t="s">
        <v>3325</v>
      </c>
      <c r="C174" s="104" t="s">
        <v>3326</v>
      </c>
      <c r="D174" s="103">
        <v>2</v>
      </c>
      <c r="E174" s="104" t="s">
        <v>96</v>
      </c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</row>
    <row r="175" spans="1:26" ht="13.5" customHeight="1" thickBot="1">
      <c r="A175" s="103">
        <v>186</v>
      </c>
      <c r="B175" s="104" t="s">
        <v>3327</v>
      </c>
      <c r="C175" s="104" t="s">
        <v>3328</v>
      </c>
      <c r="D175" s="103">
        <v>2</v>
      </c>
      <c r="E175" s="104" t="s">
        <v>74</v>
      </c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</row>
    <row r="176" spans="1:26" ht="13.5" customHeight="1" thickBot="1">
      <c r="A176" s="103">
        <v>187</v>
      </c>
      <c r="B176" s="104" t="s">
        <v>3329</v>
      </c>
      <c r="C176" s="104" t="s">
        <v>3330</v>
      </c>
      <c r="D176" s="103">
        <v>2</v>
      </c>
      <c r="E176" s="104" t="s">
        <v>74</v>
      </c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</row>
    <row r="177" spans="1:26" ht="13.5" customHeight="1" thickBot="1">
      <c r="A177" s="103">
        <v>188</v>
      </c>
      <c r="B177" s="104" t="s">
        <v>3331</v>
      </c>
      <c r="C177" s="104" t="s">
        <v>3332</v>
      </c>
      <c r="D177" s="103">
        <v>2</v>
      </c>
      <c r="E177" s="104" t="s">
        <v>294</v>
      </c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</row>
    <row r="178" spans="1:26" ht="13.5" customHeight="1" thickBot="1">
      <c r="A178" s="103">
        <v>189</v>
      </c>
      <c r="B178" s="104" t="s">
        <v>3333</v>
      </c>
      <c r="C178" s="104" t="s">
        <v>3334</v>
      </c>
      <c r="D178" s="103">
        <v>2</v>
      </c>
      <c r="E178" s="104" t="s">
        <v>294</v>
      </c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</row>
    <row r="179" spans="1:26" ht="13.5" customHeight="1" thickBot="1">
      <c r="A179" s="103">
        <v>190</v>
      </c>
      <c r="B179" s="104" t="s">
        <v>3335</v>
      </c>
      <c r="C179" s="104" t="s">
        <v>3336</v>
      </c>
      <c r="D179" s="103">
        <v>2</v>
      </c>
      <c r="E179" s="104" t="s">
        <v>111</v>
      </c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</row>
    <row r="180" spans="1:26" ht="13.5" customHeight="1" thickBot="1">
      <c r="A180" s="103">
        <v>191</v>
      </c>
      <c r="B180" s="104" t="s">
        <v>3337</v>
      </c>
      <c r="C180" s="104" t="s">
        <v>3338</v>
      </c>
      <c r="D180" s="103">
        <v>2</v>
      </c>
      <c r="E180" s="104" t="s">
        <v>111</v>
      </c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</row>
    <row r="181" spans="1:26" ht="13.5" customHeight="1" thickBot="1">
      <c r="A181" s="103">
        <v>192</v>
      </c>
      <c r="B181" s="104" t="s">
        <v>3339</v>
      </c>
      <c r="C181" s="104" t="s">
        <v>3340</v>
      </c>
      <c r="D181" s="103">
        <v>2</v>
      </c>
      <c r="E181" s="104" t="s">
        <v>111</v>
      </c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</row>
    <row r="182" spans="1:26" ht="13.5" customHeight="1" thickBot="1">
      <c r="A182" s="103">
        <v>193</v>
      </c>
      <c r="B182" s="104" t="s">
        <v>3341</v>
      </c>
      <c r="C182" s="104" t="s">
        <v>3342</v>
      </c>
      <c r="D182" s="103">
        <v>2</v>
      </c>
      <c r="E182" s="104" t="s">
        <v>111</v>
      </c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</row>
    <row r="183" spans="1:26" ht="13.5" customHeight="1" thickBot="1">
      <c r="A183" s="103">
        <v>194</v>
      </c>
      <c r="B183" s="104" t="s">
        <v>3343</v>
      </c>
      <c r="C183" s="104" t="s">
        <v>3344</v>
      </c>
      <c r="D183" s="103">
        <v>2</v>
      </c>
      <c r="E183" s="104" t="s">
        <v>111</v>
      </c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</row>
    <row r="184" spans="1:26" ht="13.5" customHeight="1" thickBot="1">
      <c r="A184" s="103">
        <v>195</v>
      </c>
      <c r="B184" s="104" t="s">
        <v>3345</v>
      </c>
      <c r="C184" s="104" t="s">
        <v>3346</v>
      </c>
      <c r="D184" s="103">
        <v>2</v>
      </c>
      <c r="E184" s="104" t="s">
        <v>33</v>
      </c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</row>
    <row r="185" spans="1:26" ht="13.5" customHeight="1" thickBot="1">
      <c r="A185" s="103">
        <v>196</v>
      </c>
      <c r="B185" s="104" t="s">
        <v>3347</v>
      </c>
      <c r="C185" s="104" t="s">
        <v>3348</v>
      </c>
      <c r="D185" s="103">
        <v>2</v>
      </c>
      <c r="E185" s="104" t="s">
        <v>33</v>
      </c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</row>
    <row r="186" spans="1:26" ht="13.5" customHeight="1" thickBot="1">
      <c r="A186" s="103">
        <v>197</v>
      </c>
      <c r="B186" s="104" t="s">
        <v>3349</v>
      </c>
      <c r="C186" s="104" t="s">
        <v>3350</v>
      </c>
      <c r="D186" s="103">
        <v>2</v>
      </c>
      <c r="E186" s="104" t="s">
        <v>33</v>
      </c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</row>
    <row r="187" spans="1:26" ht="13.5" customHeight="1" thickBot="1">
      <c r="A187" s="103">
        <v>198</v>
      </c>
      <c r="B187" s="104" t="s">
        <v>3351</v>
      </c>
      <c r="C187" s="104" t="s">
        <v>3352</v>
      </c>
      <c r="D187" s="103">
        <v>2</v>
      </c>
      <c r="E187" s="104" t="s">
        <v>33</v>
      </c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</row>
    <row r="188" spans="1:26" ht="13.5" customHeight="1" thickBot="1">
      <c r="A188" s="103">
        <v>199</v>
      </c>
      <c r="B188" s="104" t="s">
        <v>3353</v>
      </c>
      <c r="C188" s="104" t="s">
        <v>3354</v>
      </c>
      <c r="D188" s="103">
        <v>2</v>
      </c>
      <c r="E188" s="104" t="s">
        <v>451</v>
      </c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</row>
    <row r="189" spans="1:26" ht="13.5" customHeight="1" thickBot="1">
      <c r="A189" s="103">
        <v>200</v>
      </c>
      <c r="B189" s="104" t="s">
        <v>3355</v>
      </c>
      <c r="C189" s="104" t="s">
        <v>3356</v>
      </c>
      <c r="D189" s="103">
        <v>2</v>
      </c>
      <c r="E189" s="104" t="s">
        <v>451</v>
      </c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</row>
    <row r="190" spans="1:26" ht="13.5" customHeight="1" thickBot="1">
      <c r="A190" s="103">
        <v>201</v>
      </c>
      <c r="B190" s="104" t="s">
        <v>3357</v>
      </c>
      <c r="C190" s="104" t="s">
        <v>3358</v>
      </c>
      <c r="D190" s="103">
        <v>2</v>
      </c>
      <c r="E190" s="104" t="s">
        <v>451</v>
      </c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</row>
    <row r="191" spans="1:26" ht="13.5" customHeight="1" thickBot="1">
      <c r="A191" s="103">
        <v>202</v>
      </c>
      <c r="B191" s="104" t="s">
        <v>3359</v>
      </c>
      <c r="C191" s="104" t="s">
        <v>3360</v>
      </c>
      <c r="D191" s="103">
        <v>2</v>
      </c>
      <c r="E191" s="104" t="s">
        <v>451</v>
      </c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</row>
    <row r="192" spans="1:26" ht="13.5" customHeight="1" thickBot="1">
      <c r="A192" s="103">
        <v>203</v>
      </c>
      <c r="B192" s="104" t="s">
        <v>3361</v>
      </c>
      <c r="C192" s="104" t="s">
        <v>3362</v>
      </c>
      <c r="D192" s="103">
        <v>2</v>
      </c>
      <c r="E192" s="104" t="s">
        <v>272</v>
      </c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</row>
    <row r="193" spans="1:26" ht="13.5" customHeight="1" thickBot="1">
      <c r="A193" s="103">
        <v>204</v>
      </c>
      <c r="B193" s="104" t="s">
        <v>3363</v>
      </c>
      <c r="C193" s="104" t="s">
        <v>3364</v>
      </c>
      <c r="D193" s="103">
        <v>2</v>
      </c>
      <c r="E193" s="104" t="s">
        <v>272</v>
      </c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</row>
    <row r="194" spans="1:26" ht="13.5" customHeight="1" thickBot="1">
      <c r="A194" s="103">
        <v>205</v>
      </c>
      <c r="B194" s="104" t="s">
        <v>3365</v>
      </c>
      <c r="C194" s="104" t="s">
        <v>3366</v>
      </c>
      <c r="D194" s="103">
        <v>2</v>
      </c>
      <c r="E194" s="104" t="s">
        <v>266</v>
      </c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</row>
    <row r="195" spans="1:26" ht="13.5" customHeight="1" thickBot="1">
      <c r="A195" s="103">
        <v>206</v>
      </c>
      <c r="B195" s="104" t="s">
        <v>3367</v>
      </c>
      <c r="C195" s="104" t="s">
        <v>3368</v>
      </c>
      <c r="D195" s="103">
        <v>2</v>
      </c>
      <c r="E195" s="104" t="s">
        <v>266</v>
      </c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</row>
    <row r="196" spans="1:26" ht="13.5" customHeight="1" thickBot="1">
      <c r="A196" s="103">
        <v>207</v>
      </c>
      <c r="B196" s="104" t="s">
        <v>3369</v>
      </c>
      <c r="C196" s="104" t="s">
        <v>3370</v>
      </c>
      <c r="D196" s="103">
        <v>2</v>
      </c>
      <c r="E196" s="104" t="s">
        <v>266</v>
      </c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</row>
    <row r="197" spans="1:26" ht="13.5" customHeight="1" thickBot="1">
      <c r="A197" s="103">
        <v>208</v>
      </c>
      <c r="B197" s="104" t="s">
        <v>3371</v>
      </c>
      <c r="C197" s="104" t="s">
        <v>3372</v>
      </c>
      <c r="D197" s="103">
        <v>2</v>
      </c>
      <c r="E197" s="104" t="s">
        <v>266</v>
      </c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</row>
    <row r="198" spans="1:26" ht="13.5" customHeight="1" thickBot="1">
      <c r="A198" s="103">
        <v>209</v>
      </c>
      <c r="B198" s="104" t="s">
        <v>3373</v>
      </c>
      <c r="C198" s="104" t="s">
        <v>3374</v>
      </c>
      <c r="D198" s="103">
        <v>2</v>
      </c>
      <c r="E198" s="104" t="s">
        <v>241</v>
      </c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</row>
    <row r="199" spans="1:26" ht="13.5" customHeight="1" thickBot="1">
      <c r="A199" s="103">
        <v>210</v>
      </c>
      <c r="B199" s="104" t="s">
        <v>3375</v>
      </c>
      <c r="C199" s="104" t="s">
        <v>3376</v>
      </c>
      <c r="D199" s="103">
        <v>2</v>
      </c>
      <c r="E199" s="104" t="s">
        <v>290</v>
      </c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</row>
    <row r="200" spans="1:26" ht="13.5" customHeight="1" thickBot="1">
      <c r="A200" s="103">
        <v>211</v>
      </c>
      <c r="B200" s="104" t="s">
        <v>3377</v>
      </c>
      <c r="C200" s="104" t="s">
        <v>3378</v>
      </c>
      <c r="D200" s="103">
        <v>2</v>
      </c>
      <c r="E200" s="104" t="s">
        <v>221</v>
      </c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</row>
    <row r="201" spans="1:26" ht="13.5" customHeight="1" thickBot="1">
      <c r="A201" s="103">
        <v>212</v>
      </c>
      <c r="B201" s="104" t="s">
        <v>3379</v>
      </c>
      <c r="C201" s="104" t="s">
        <v>3380</v>
      </c>
      <c r="D201" s="103">
        <v>2</v>
      </c>
      <c r="E201" s="104" t="s">
        <v>221</v>
      </c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</row>
    <row r="202" spans="1:26" ht="13.5" customHeight="1" thickBot="1">
      <c r="A202" s="103">
        <v>213</v>
      </c>
      <c r="B202" s="104" t="s">
        <v>3381</v>
      </c>
      <c r="C202" s="104" t="s">
        <v>3382</v>
      </c>
      <c r="D202" s="103">
        <v>2</v>
      </c>
      <c r="E202" s="104" t="s">
        <v>268</v>
      </c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</row>
    <row r="203" spans="1:26" ht="13.5" customHeight="1" thickBot="1">
      <c r="A203" s="103">
        <v>214</v>
      </c>
      <c r="B203" s="104" t="s">
        <v>3383</v>
      </c>
      <c r="C203" s="104" t="s">
        <v>3384</v>
      </c>
      <c r="D203" s="103">
        <v>2</v>
      </c>
      <c r="E203" s="104" t="s">
        <v>213</v>
      </c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</row>
    <row r="204" spans="1:26" ht="13.5" customHeight="1" thickBot="1">
      <c r="A204" s="103">
        <v>215</v>
      </c>
      <c r="B204" s="104" t="s">
        <v>3385</v>
      </c>
      <c r="C204" s="104" t="s">
        <v>3386</v>
      </c>
      <c r="D204" s="103">
        <v>2</v>
      </c>
      <c r="E204" s="104" t="s">
        <v>213</v>
      </c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</row>
    <row r="205" spans="1:26" ht="13.5" customHeight="1" thickBot="1">
      <c r="A205" s="103">
        <v>216</v>
      </c>
      <c r="B205" s="104" t="s">
        <v>3387</v>
      </c>
      <c r="C205" s="104" t="s">
        <v>3388</v>
      </c>
      <c r="D205" s="103">
        <v>2</v>
      </c>
      <c r="E205" s="104" t="s">
        <v>213</v>
      </c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</row>
    <row r="206" spans="1:26" ht="13.5" customHeight="1" thickBot="1">
      <c r="A206" s="103">
        <v>217</v>
      </c>
      <c r="B206" s="104" t="s">
        <v>3389</v>
      </c>
      <c r="C206" s="104" t="s">
        <v>3390</v>
      </c>
      <c r="D206" s="103">
        <v>2</v>
      </c>
      <c r="E206" s="104" t="s">
        <v>213</v>
      </c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</row>
    <row r="207" spans="1:26" ht="13.5" customHeight="1" thickBot="1">
      <c r="A207" s="103">
        <v>218</v>
      </c>
      <c r="B207" s="104" t="s">
        <v>3391</v>
      </c>
      <c r="C207" s="104" t="s">
        <v>3392</v>
      </c>
      <c r="D207" s="103">
        <v>2</v>
      </c>
      <c r="E207" s="104" t="s">
        <v>273</v>
      </c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</row>
    <row r="208" spans="1:26" ht="13.5" customHeight="1" thickBot="1">
      <c r="A208" s="103">
        <v>219</v>
      </c>
      <c r="B208" s="104" t="s">
        <v>3393</v>
      </c>
      <c r="C208" s="104" t="s">
        <v>3394</v>
      </c>
      <c r="D208" s="103">
        <v>2</v>
      </c>
      <c r="E208" s="104" t="s">
        <v>124</v>
      </c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</row>
    <row r="209" spans="1:26" ht="13.5" customHeight="1" thickBot="1">
      <c r="A209" s="103">
        <v>220</v>
      </c>
      <c r="B209" s="104" t="s">
        <v>3395</v>
      </c>
      <c r="C209" s="104" t="s">
        <v>3396</v>
      </c>
      <c r="D209" s="103">
        <v>2</v>
      </c>
      <c r="E209" s="104" t="s">
        <v>181</v>
      </c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</row>
    <row r="210" spans="1:26" ht="13.5" customHeight="1" thickBot="1">
      <c r="A210" s="103">
        <v>221</v>
      </c>
      <c r="B210" s="104" t="s">
        <v>3397</v>
      </c>
      <c r="C210" s="104" t="s">
        <v>3398</v>
      </c>
      <c r="D210" s="103">
        <v>2</v>
      </c>
      <c r="E210" s="104" t="s">
        <v>27</v>
      </c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</row>
    <row r="211" spans="1:26" ht="13.5" customHeight="1" thickBot="1">
      <c r="A211" s="103">
        <v>222</v>
      </c>
      <c r="B211" s="104" t="s">
        <v>3399</v>
      </c>
      <c r="C211" s="104" t="s">
        <v>3400</v>
      </c>
      <c r="D211" s="103">
        <v>2</v>
      </c>
      <c r="E211" s="104" t="s">
        <v>27</v>
      </c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</row>
    <row r="212" spans="1:26" ht="13.5" customHeight="1" thickBot="1">
      <c r="A212" s="103">
        <v>223</v>
      </c>
      <c r="B212" s="104" t="s">
        <v>3401</v>
      </c>
      <c r="C212" s="104" t="s">
        <v>3402</v>
      </c>
      <c r="D212" s="103">
        <v>2</v>
      </c>
      <c r="E212" s="104" t="s">
        <v>287</v>
      </c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</row>
    <row r="213" spans="1:26" ht="13.5" customHeight="1" thickBot="1">
      <c r="A213" s="103">
        <v>224</v>
      </c>
      <c r="B213" s="104" t="s">
        <v>3403</v>
      </c>
      <c r="C213" s="104" t="s">
        <v>3404</v>
      </c>
      <c r="D213" s="103">
        <v>2</v>
      </c>
      <c r="E213" s="104" t="s">
        <v>213</v>
      </c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</row>
    <row r="214" spans="1:26" ht="13.5" customHeight="1" thickBot="1">
      <c r="A214" s="103">
        <v>225</v>
      </c>
      <c r="B214" s="104" t="s">
        <v>3405</v>
      </c>
      <c r="C214" s="104" t="s">
        <v>3406</v>
      </c>
      <c r="D214" s="103">
        <v>2</v>
      </c>
      <c r="E214" s="104" t="s">
        <v>1592</v>
      </c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</row>
    <row r="215" spans="1:26" ht="13.5" customHeight="1" thickBot="1">
      <c r="A215" s="103">
        <v>226</v>
      </c>
      <c r="B215" s="104" t="s">
        <v>3407</v>
      </c>
      <c r="C215" s="104" t="s">
        <v>3408</v>
      </c>
      <c r="D215" s="103">
        <v>2</v>
      </c>
      <c r="E215" s="104" t="s">
        <v>33</v>
      </c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</row>
    <row r="216" spans="1:26" ht="13.5" customHeight="1" thickBot="1">
      <c r="A216" s="103">
        <v>227</v>
      </c>
      <c r="B216" s="104" t="s">
        <v>3409</v>
      </c>
      <c r="C216" s="104" t="s">
        <v>3410</v>
      </c>
      <c r="D216" s="103">
        <v>2</v>
      </c>
      <c r="E216" s="104" t="s">
        <v>249</v>
      </c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</row>
    <row r="217" spans="1:26" ht="13.5" customHeight="1" thickBot="1">
      <c r="A217" s="103">
        <v>228</v>
      </c>
      <c r="B217" s="104" t="s">
        <v>3411</v>
      </c>
      <c r="C217" s="104" t="s">
        <v>3412</v>
      </c>
      <c r="D217" s="103">
        <v>2</v>
      </c>
      <c r="E217" s="104" t="s">
        <v>1134</v>
      </c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</row>
    <row r="218" spans="1:26" ht="13.5" customHeight="1" thickBot="1">
      <c r="A218" s="103">
        <v>229</v>
      </c>
      <c r="B218" s="104" t="s">
        <v>3413</v>
      </c>
      <c r="C218" s="104" t="s">
        <v>3414</v>
      </c>
      <c r="D218" s="103">
        <v>2</v>
      </c>
      <c r="E218" s="104" t="s">
        <v>1134</v>
      </c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</row>
    <row r="219" spans="1:26" ht="13.5" customHeight="1" thickBot="1">
      <c r="A219" s="103">
        <v>230</v>
      </c>
      <c r="B219" s="104" t="s">
        <v>3415</v>
      </c>
      <c r="C219" s="104" t="s">
        <v>3416</v>
      </c>
      <c r="D219" s="103">
        <v>2</v>
      </c>
      <c r="E219" s="104" t="s">
        <v>1134</v>
      </c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</row>
    <row r="220" spans="1:26" ht="13.5" customHeight="1" thickBot="1">
      <c r="A220" s="103">
        <v>231</v>
      </c>
      <c r="B220" s="104" t="s">
        <v>3417</v>
      </c>
      <c r="C220" s="104" t="s">
        <v>3418</v>
      </c>
      <c r="D220" s="103">
        <v>2</v>
      </c>
      <c r="E220" s="104" t="s">
        <v>272</v>
      </c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</row>
    <row r="221" spans="1:26" ht="13.5" customHeight="1" thickBot="1">
      <c r="A221" s="103">
        <v>232</v>
      </c>
      <c r="B221" s="104" t="s">
        <v>3419</v>
      </c>
      <c r="C221" s="104" t="s">
        <v>3420</v>
      </c>
      <c r="D221" s="103">
        <v>2</v>
      </c>
      <c r="E221" s="104" t="s">
        <v>272</v>
      </c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</row>
    <row r="222" spans="1:26" ht="13.5" customHeight="1" thickBot="1">
      <c r="A222" s="103">
        <v>233</v>
      </c>
      <c r="B222" s="104" t="s">
        <v>3421</v>
      </c>
      <c r="C222" s="104" t="s">
        <v>3422</v>
      </c>
      <c r="D222" s="103">
        <v>2</v>
      </c>
      <c r="E222" s="104" t="s">
        <v>106</v>
      </c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</row>
    <row r="223" spans="1:26" ht="13.5" customHeight="1" thickBot="1">
      <c r="A223" s="103">
        <v>234</v>
      </c>
      <c r="B223" s="104" t="s">
        <v>3423</v>
      </c>
      <c r="C223" s="104" t="s">
        <v>3424</v>
      </c>
      <c r="D223" s="103">
        <v>2</v>
      </c>
      <c r="E223" s="104" t="s">
        <v>85</v>
      </c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</row>
    <row r="224" spans="1:26" ht="13.5" customHeight="1" thickBot="1">
      <c r="A224" s="103">
        <v>235</v>
      </c>
      <c r="B224" s="104" t="s">
        <v>3425</v>
      </c>
      <c r="C224" s="104" t="s">
        <v>3426</v>
      </c>
      <c r="D224" s="103">
        <v>2</v>
      </c>
      <c r="E224" s="104" t="s">
        <v>85</v>
      </c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</row>
    <row r="225" spans="1:26" ht="13.5" customHeight="1" thickBot="1">
      <c r="A225" s="103">
        <v>236</v>
      </c>
      <c r="B225" s="104" t="s">
        <v>3427</v>
      </c>
      <c r="C225" s="104" t="s">
        <v>3428</v>
      </c>
      <c r="D225" s="103">
        <v>2</v>
      </c>
      <c r="E225" s="104" t="s">
        <v>85</v>
      </c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</row>
    <row r="226" spans="1:26" ht="13.5" customHeight="1" thickBot="1">
      <c r="A226" s="103">
        <v>237</v>
      </c>
      <c r="B226" s="104" t="s">
        <v>3429</v>
      </c>
      <c r="C226" s="104" t="s">
        <v>3430</v>
      </c>
      <c r="D226" s="103">
        <v>2</v>
      </c>
      <c r="E226" s="104" t="s">
        <v>85</v>
      </c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</row>
    <row r="227" spans="1:26" ht="13.5" customHeight="1" thickBot="1">
      <c r="A227" s="103">
        <v>238</v>
      </c>
      <c r="B227" s="104" t="s">
        <v>3431</v>
      </c>
      <c r="C227" s="104" t="s">
        <v>3432</v>
      </c>
      <c r="D227" s="103">
        <v>2</v>
      </c>
      <c r="E227" s="105" t="s">
        <v>110</v>
      </c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</row>
    <row r="228" spans="1:26" ht="13.5" customHeight="1" thickBot="1">
      <c r="A228" s="103">
        <v>239</v>
      </c>
      <c r="B228" s="104" t="s">
        <v>3433</v>
      </c>
      <c r="C228" s="104" t="s">
        <v>3434</v>
      </c>
      <c r="D228" s="103">
        <v>2</v>
      </c>
      <c r="E228" s="105" t="s">
        <v>110</v>
      </c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</row>
    <row r="229" spans="1:26" ht="13.5" customHeight="1" thickBot="1">
      <c r="A229" s="103">
        <v>240</v>
      </c>
      <c r="B229" s="104" t="s">
        <v>3435</v>
      </c>
      <c r="C229" s="104" t="s">
        <v>3436</v>
      </c>
      <c r="D229" s="103">
        <v>2</v>
      </c>
      <c r="E229" s="105" t="s">
        <v>110</v>
      </c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</row>
    <row r="230" spans="1:26" ht="13.5" customHeight="1" thickBot="1">
      <c r="A230" s="103">
        <v>241</v>
      </c>
      <c r="B230" s="104" t="s">
        <v>3437</v>
      </c>
      <c r="C230" s="104" t="s">
        <v>3438</v>
      </c>
      <c r="D230" s="103">
        <v>2</v>
      </c>
      <c r="E230" s="105" t="s">
        <v>110</v>
      </c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</row>
    <row r="231" spans="1:26" ht="13.5" customHeight="1" thickBot="1">
      <c r="A231" s="103">
        <v>242</v>
      </c>
      <c r="B231" s="104" t="s">
        <v>3439</v>
      </c>
      <c r="C231" s="104" t="s">
        <v>3440</v>
      </c>
      <c r="D231" s="103">
        <v>2</v>
      </c>
      <c r="E231" s="104" t="s">
        <v>128</v>
      </c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</row>
    <row r="232" spans="1:26" ht="13.5" customHeight="1" thickBot="1">
      <c r="A232" s="103">
        <v>243</v>
      </c>
      <c r="B232" s="104" t="s">
        <v>3441</v>
      </c>
      <c r="C232" s="104" t="s">
        <v>3442</v>
      </c>
      <c r="D232" s="103">
        <v>2</v>
      </c>
      <c r="E232" s="104" t="s">
        <v>128</v>
      </c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</row>
    <row r="233" spans="1:26" ht="13.5" customHeight="1" thickBot="1">
      <c r="A233" s="103">
        <v>244</v>
      </c>
      <c r="B233" s="104" t="s">
        <v>3443</v>
      </c>
      <c r="C233" s="104" t="s">
        <v>3444</v>
      </c>
      <c r="D233" s="103">
        <v>2</v>
      </c>
      <c r="E233" s="104" t="s">
        <v>128</v>
      </c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</row>
    <row r="234" spans="1:26" ht="13.5" customHeight="1" thickBot="1">
      <c r="A234" s="103">
        <v>245</v>
      </c>
      <c r="B234" s="104" t="s">
        <v>3445</v>
      </c>
      <c r="C234" s="104" t="s">
        <v>3446</v>
      </c>
      <c r="D234" s="103">
        <v>2</v>
      </c>
      <c r="E234" s="104" t="s">
        <v>112</v>
      </c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</row>
    <row r="235" spans="1:26" ht="13.5" customHeight="1" thickBot="1">
      <c r="A235" s="103">
        <v>246</v>
      </c>
      <c r="B235" s="104" t="s">
        <v>3447</v>
      </c>
      <c r="C235" s="104" t="s">
        <v>3448</v>
      </c>
      <c r="D235" s="103">
        <v>2</v>
      </c>
      <c r="E235" s="104" t="s">
        <v>112</v>
      </c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</row>
    <row r="236" spans="1:26" ht="13.5" customHeight="1" thickBot="1">
      <c r="A236" s="103">
        <v>247</v>
      </c>
      <c r="B236" s="104" t="s">
        <v>3449</v>
      </c>
      <c r="C236" s="104" t="s">
        <v>3450</v>
      </c>
      <c r="D236" s="103">
        <v>2</v>
      </c>
      <c r="E236" s="104" t="s">
        <v>112</v>
      </c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</row>
    <row r="237" spans="1:26" ht="13.5" customHeight="1" thickBot="1">
      <c r="A237" s="103">
        <v>248</v>
      </c>
      <c r="B237" s="104" t="s">
        <v>3451</v>
      </c>
      <c r="C237" s="104" t="s">
        <v>3452</v>
      </c>
      <c r="D237" s="103">
        <v>2</v>
      </c>
      <c r="E237" s="104" t="s">
        <v>112</v>
      </c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</row>
    <row r="238" spans="1:26" ht="13.5" customHeight="1" thickBot="1">
      <c r="A238" s="103">
        <v>249</v>
      </c>
      <c r="B238" s="104" t="s">
        <v>3453</v>
      </c>
      <c r="C238" s="104" t="s">
        <v>3454</v>
      </c>
      <c r="D238" s="103">
        <v>2</v>
      </c>
      <c r="E238" s="104" t="s">
        <v>143</v>
      </c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</row>
    <row r="239" spans="1:26" ht="13.5" customHeight="1" thickBot="1">
      <c r="A239" s="103">
        <v>250</v>
      </c>
      <c r="B239" s="104" t="s">
        <v>3455</v>
      </c>
      <c r="C239" s="104" t="s">
        <v>3456</v>
      </c>
      <c r="D239" s="103">
        <v>2</v>
      </c>
      <c r="E239" s="104" t="s">
        <v>74</v>
      </c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</row>
    <row r="240" spans="1:26" ht="13.5" customHeight="1" thickBot="1">
      <c r="A240" s="103">
        <v>251</v>
      </c>
      <c r="B240" s="104" t="s">
        <v>3457</v>
      </c>
      <c r="C240" s="104" t="s">
        <v>3458</v>
      </c>
      <c r="D240" s="103">
        <v>2</v>
      </c>
      <c r="E240" s="104" t="s">
        <v>159</v>
      </c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</row>
    <row r="241" spans="1:26" ht="13.5" customHeight="1" thickBot="1">
      <c r="A241" s="103">
        <v>252</v>
      </c>
      <c r="B241" s="104" t="s">
        <v>3459</v>
      </c>
      <c r="C241" s="104" t="s">
        <v>3460</v>
      </c>
      <c r="D241" s="103">
        <v>2</v>
      </c>
      <c r="E241" s="104" t="s">
        <v>159</v>
      </c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</row>
    <row r="242" spans="1:26" ht="13.5" customHeight="1" thickBot="1">
      <c r="A242" s="103">
        <v>253</v>
      </c>
      <c r="B242" s="104" t="s">
        <v>3461</v>
      </c>
      <c r="C242" s="104" t="s">
        <v>3462</v>
      </c>
      <c r="D242" s="103">
        <v>2</v>
      </c>
      <c r="E242" s="104" t="s">
        <v>159</v>
      </c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</row>
    <row r="243" spans="1:26" ht="13.5" customHeight="1" thickBot="1">
      <c r="A243" s="103">
        <v>254</v>
      </c>
      <c r="B243" s="104" t="s">
        <v>3463</v>
      </c>
      <c r="C243" s="104" t="s">
        <v>3464</v>
      </c>
      <c r="D243" s="103">
        <v>2</v>
      </c>
      <c r="E243" s="104" t="s">
        <v>21</v>
      </c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</row>
    <row r="244" spans="1:26" ht="13.5" customHeight="1" thickBot="1">
      <c r="A244" s="103">
        <v>255</v>
      </c>
      <c r="B244" s="104" t="s">
        <v>3465</v>
      </c>
      <c r="C244" s="104" t="s">
        <v>3466</v>
      </c>
      <c r="D244" s="103">
        <v>2</v>
      </c>
      <c r="E244" s="104" t="s">
        <v>21</v>
      </c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</row>
    <row r="245" spans="1:26" ht="13.5" customHeight="1" thickBot="1">
      <c r="A245" s="103">
        <v>256</v>
      </c>
      <c r="B245" s="104" t="s">
        <v>3467</v>
      </c>
      <c r="C245" s="104" t="s">
        <v>3468</v>
      </c>
      <c r="D245" s="103">
        <v>2</v>
      </c>
      <c r="E245" s="104" t="s">
        <v>188</v>
      </c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</row>
    <row r="246" spans="1:26" ht="13.5" customHeight="1" thickBot="1">
      <c r="A246" s="103">
        <v>257</v>
      </c>
      <c r="B246" s="104" t="s">
        <v>3469</v>
      </c>
      <c r="C246" s="104" t="s">
        <v>3470</v>
      </c>
      <c r="D246" s="103">
        <v>2</v>
      </c>
      <c r="E246" s="104" t="s">
        <v>972</v>
      </c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</row>
    <row r="247" spans="1:26" ht="13.5" customHeight="1" thickBot="1">
      <c r="A247" s="103">
        <v>258</v>
      </c>
      <c r="B247" s="104" t="s">
        <v>3471</v>
      </c>
      <c r="C247" s="104" t="s">
        <v>3472</v>
      </c>
      <c r="D247" s="103">
        <v>2</v>
      </c>
      <c r="E247" s="104" t="s">
        <v>1134</v>
      </c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</row>
    <row r="248" spans="1:26" ht="13.5" customHeight="1" thickBot="1">
      <c r="A248" s="103">
        <v>259</v>
      </c>
      <c r="B248" s="104" t="s">
        <v>3473</v>
      </c>
      <c r="C248" s="104" t="s">
        <v>3474</v>
      </c>
      <c r="D248" s="103">
        <v>2</v>
      </c>
      <c r="E248" s="104" t="s">
        <v>52</v>
      </c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</row>
    <row r="249" spans="1:26" ht="13.5" customHeight="1" thickBot="1">
      <c r="A249" s="103">
        <v>260</v>
      </c>
      <c r="B249" s="104" t="s">
        <v>3475</v>
      </c>
      <c r="C249" s="104" t="s">
        <v>3476</v>
      </c>
      <c r="D249" s="103">
        <v>2</v>
      </c>
      <c r="E249" s="104" t="s">
        <v>52</v>
      </c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</row>
    <row r="250" spans="1:26" ht="13.5" customHeight="1" thickBot="1">
      <c r="A250" s="103">
        <v>261</v>
      </c>
      <c r="B250" s="104" t="s">
        <v>3477</v>
      </c>
      <c r="C250" s="104" t="s">
        <v>3478</v>
      </c>
      <c r="D250" s="103">
        <v>2</v>
      </c>
      <c r="E250" s="105" t="s">
        <v>238</v>
      </c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</row>
    <row r="251" spans="1:26" ht="13.5" customHeight="1" thickBot="1">
      <c r="A251" s="103">
        <v>262</v>
      </c>
      <c r="B251" s="104" t="s">
        <v>3479</v>
      </c>
      <c r="C251" s="104" t="s">
        <v>3480</v>
      </c>
      <c r="D251" s="103">
        <v>2</v>
      </c>
      <c r="E251" s="104" t="s">
        <v>141</v>
      </c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</row>
    <row r="252" spans="1:26" ht="13.5" customHeight="1" thickBot="1">
      <c r="A252" s="103">
        <v>263</v>
      </c>
      <c r="B252" s="104" t="s">
        <v>3481</v>
      </c>
      <c r="C252" s="104" t="s">
        <v>3482</v>
      </c>
      <c r="D252" s="103">
        <v>2</v>
      </c>
      <c r="E252" s="104" t="s">
        <v>1134</v>
      </c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</row>
    <row r="253" spans="1:26" ht="13.5" customHeight="1" thickBot="1">
      <c r="A253" s="103">
        <v>264</v>
      </c>
      <c r="B253" s="104" t="s">
        <v>3483</v>
      </c>
      <c r="C253" s="104" t="s">
        <v>3484</v>
      </c>
      <c r="D253" s="103">
        <v>2</v>
      </c>
      <c r="E253" s="104" t="s">
        <v>108</v>
      </c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</row>
    <row r="254" spans="1:26" ht="13.5" customHeight="1" thickBot="1">
      <c r="A254" s="103">
        <v>265</v>
      </c>
      <c r="B254" s="104" t="s">
        <v>3485</v>
      </c>
      <c r="C254" s="104" t="s">
        <v>3486</v>
      </c>
      <c r="D254" s="103">
        <v>2</v>
      </c>
      <c r="E254" s="104" t="s">
        <v>108</v>
      </c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</row>
    <row r="255" spans="1:26" ht="13.5" customHeight="1" thickBot="1">
      <c r="A255" s="103">
        <v>266</v>
      </c>
      <c r="B255" s="104" t="s">
        <v>3487</v>
      </c>
      <c r="C255" s="104" t="s">
        <v>3488</v>
      </c>
      <c r="D255" s="103">
        <v>2</v>
      </c>
      <c r="E255" s="104" t="s">
        <v>108</v>
      </c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</row>
    <row r="256" spans="1:26" ht="13.5" customHeight="1" thickBot="1">
      <c r="A256" s="103">
        <v>267</v>
      </c>
      <c r="B256" s="104" t="s">
        <v>3489</v>
      </c>
      <c r="C256" s="104" t="s">
        <v>3490</v>
      </c>
      <c r="D256" s="103">
        <v>2</v>
      </c>
      <c r="E256" s="104" t="s">
        <v>292</v>
      </c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</row>
    <row r="257" spans="1:26" ht="13.5" customHeight="1" thickBot="1">
      <c r="A257" s="103">
        <v>268</v>
      </c>
      <c r="B257" s="104" t="s">
        <v>3491</v>
      </c>
      <c r="C257" s="104" t="s">
        <v>3492</v>
      </c>
      <c r="D257" s="103">
        <v>2</v>
      </c>
      <c r="E257" s="104" t="s">
        <v>126</v>
      </c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</row>
    <row r="258" spans="1:26" ht="13.5" customHeight="1" thickBot="1">
      <c r="A258" s="103">
        <v>269</v>
      </c>
      <c r="B258" s="104" t="s">
        <v>3493</v>
      </c>
      <c r="C258" s="104" t="s">
        <v>3494</v>
      </c>
      <c r="D258" s="103">
        <v>2</v>
      </c>
      <c r="E258" s="104" t="s">
        <v>126</v>
      </c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</row>
    <row r="259" spans="1:26" ht="13.5" customHeight="1" thickBot="1">
      <c r="A259" s="103">
        <v>270</v>
      </c>
      <c r="B259" s="104" t="s">
        <v>3495</v>
      </c>
      <c r="C259" s="104" t="s">
        <v>3496</v>
      </c>
      <c r="D259" s="103">
        <v>2</v>
      </c>
      <c r="E259" s="104" t="s">
        <v>259</v>
      </c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</row>
    <row r="260" spans="1:26" ht="13.5" customHeight="1" thickBot="1">
      <c r="A260" s="103">
        <v>271</v>
      </c>
      <c r="B260" s="104" t="s">
        <v>3497</v>
      </c>
      <c r="C260" s="104" t="s">
        <v>3498</v>
      </c>
      <c r="D260" s="103">
        <v>2</v>
      </c>
      <c r="E260" s="104" t="s">
        <v>1592</v>
      </c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</row>
    <row r="261" spans="1:26" ht="13.5" customHeight="1" thickBot="1">
      <c r="A261" s="103">
        <v>272</v>
      </c>
      <c r="B261" s="104" t="s">
        <v>3499</v>
      </c>
      <c r="C261" s="104" t="s">
        <v>3500</v>
      </c>
      <c r="D261" s="103">
        <v>2</v>
      </c>
      <c r="E261" s="104" t="s">
        <v>1592</v>
      </c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</row>
    <row r="262" spans="1:26" ht="13.5" customHeight="1" thickBot="1">
      <c r="A262" s="103">
        <v>273</v>
      </c>
      <c r="B262" s="104" t="s">
        <v>3501</v>
      </c>
      <c r="C262" s="104" t="s">
        <v>3502</v>
      </c>
      <c r="D262" s="103">
        <v>2</v>
      </c>
      <c r="E262" s="104" t="s">
        <v>1592</v>
      </c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</row>
    <row r="263" spans="1:26" ht="13.5" customHeight="1" thickBot="1">
      <c r="A263" s="103">
        <v>274</v>
      </c>
      <c r="B263" s="104" t="s">
        <v>3503</v>
      </c>
      <c r="C263" s="104" t="s">
        <v>3504</v>
      </c>
      <c r="D263" s="103">
        <v>2</v>
      </c>
      <c r="E263" s="104" t="s">
        <v>1592</v>
      </c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</row>
    <row r="264" spans="1:26" ht="13.5" customHeight="1" thickBot="1">
      <c r="A264" s="103">
        <v>275</v>
      </c>
      <c r="B264" s="104" t="s">
        <v>3505</v>
      </c>
      <c r="C264" s="104" t="s">
        <v>3506</v>
      </c>
      <c r="D264" s="103">
        <v>2</v>
      </c>
      <c r="E264" s="104" t="s">
        <v>1592</v>
      </c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</row>
    <row r="265" spans="1:26" ht="13.5" customHeight="1" thickBot="1">
      <c r="A265" s="103">
        <v>276</v>
      </c>
      <c r="B265" s="104" t="s">
        <v>3507</v>
      </c>
      <c r="C265" s="104" t="s">
        <v>3508</v>
      </c>
      <c r="D265" s="103">
        <v>2</v>
      </c>
      <c r="E265" s="104" t="s">
        <v>1592</v>
      </c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</row>
    <row r="266" spans="1:26" ht="13.5" customHeight="1" thickBot="1">
      <c r="A266" s="103">
        <v>277</v>
      </c>
      <c r="B266" s="104" t="s">
        <v>3509</v>
      </c>
      <c r="C266" s="104" t="s">
        <v>3510</v>
      </c>
      <c r="D266" s="103">
        <v>2</v>
      </c>
      <c r="E266" s="104" t="s">
        <v>1592</v>
      </c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</row>
    <row r="267" spans="1:26" ht="13.5" customHeight="1" thickBot="1">
      <c r="A267" s="103">
        <v>278</v>
      </c>
      <c r="B267" s="104" t="s">
        <v>3511</v>
      </c>
      <c r="C267" s="104" t="s">
        <v>3512</v>
      </c>
      <c r="D267" s="103">
        <v>2</v>
      </c>
      <c r="E267" s="104" t="s">
        <v>1592</v>
      </c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</row>
    <row r="268" spans="1:26" ht="13.5" customHeight="1" thickBot="1">
      <c r="A268" s="103">
        <v>279</v>
      </c>
      <c r="B268" s="104" t="s">
        <v>3513</v>
      </c>
      <c r="C268" s="104" t="s">
        <v>3514</v>
      </c>
      <c r="D268" s="103">
        <v>2</v>
      </c>
      <c r="E268" s="104" t="s">
        <v>1592</v>
      </c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</row>
    <row r="269" spans="1:26" ht="13.5" customHeight="1" thickBot="1">
      <c r="A269" s="103">
        <v>280</v>
      </c>
      <c r="B269" s="104" t="s">
        <v>3515</v>
      </c>
      <c r="C269" s="104" t="s">
        <v>3516</v>
      </c>
      <c r="D269" s="103">
        <v>2</v>
      </c>
      <c r="E269" s="104" t="s">
        <v>1592</v>
      </c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</row>
    <row r="270" spans="1:26" ht="13.5" customHeight="1" thickBot="1">
      <c r="A270" s="103">
        <v>281</v>
      </c>
      <c r="B270" s="104" t="s">
        <v>3517</v>
      </c>
      <c r="C270" s="104" t="s">
        <v>3518</v>
      </c>
      <c r="D270" s="103">
        <v>2</v>
      </c>
      <c r="E270" s="104" t="s">
        <v>227</v>
      </c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</row>
    <row r="271" spans="1:26" ht="13.5" customHeight="1" thickBot="1">
      <c r="A271" s="103">
        <v>282</v>
      </c>
      <c r="B271" s="104" t="s">
        <v>3519</v>
      </c>
      <c r="C271" s="104" t="s">
        <v>3520</v>
      </c>
      <c r="D271" s="103">
        <v>2</v>
      </c>
      <c r="E271" s="104" t="s">
        <v>190</v>
      </c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</row>
    <row r="272" spans="1:26" ht="13.5" customHeight="1" thickBot="1">
      <c r="A272" s="103">
        <v>283</v>
      </c>
      <c r="B272" s="104" t="s">
        <v>3521</v>
      </c>
      <c r="C272" s="104" t="s">
        <v>3522</v>
      </c>
      <c r="D272" s="103">
        <v>2</v>
      </c>
      <c r="E272" s="105" t="s">
        <v>238</v>
      </c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</row>
    <row r="273" spans="1:26" ht="13.5" customHeight="1" thickBot="1">
      <c r="A273" s="103">
        <v>284</v>
      </c>
      <c r="B273" s="104" t="s">
        <v>3523</v>
      </c>
      <c r="C273" s="104" t="s">
        <v>3524</v>
      </c>
      <c r="D273" s="103">
        <v>2</v>
      </c>
      <c r="E273" s="104" t="s">
        <v>1214</v>
      </c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</row>
    <row r="274" spans="1:26" ht="13.5" customHeight="1" thickBot="1">
      <c r="A274" s="103">
        <v>285</v>
      </c>
      <c r="B274" s="104" t="s">
        <v>3525</v>
      </c>
      <c r="C274" s="104" t="s">
        <v>3526</v>
      </c>
      <c r="D274" s="103">
        <v>2</v>
      </c>
      <c r="E274" s="104" t="s">
        <v>83</v>
      </c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</row>
    <row r="275" spans="1:26" ht="13.5" customHeight="1" thickBot="1">
      <c r="A275" s="103">
        <v>286</v>
      </c>
      <c r="B275" s="104" t="s">
        <v>3527</v>
      </c>
      <c r="C275" s="104" t="s">
        <v>3528</v>
      </c>
      <c r="D275" s="103">
        <v>2</v>
      </c>
      <c r="E275" s="104" t="s">
        <v>259</v>
      </c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</row>
    <row r="276" spans="1:26" ht="13.5" customHeight="1" thickBot="1">
      <c r="A276" s="103">
        <v>287</v>
      </c>
      <c r="B276" s="104" t="s">
        <v>3529</v>
      </c>
      <c r="C276" s="104" t="s">
        <v>3530</v>
      </c>
      <c r="D276" s="103">
        <v>2</v>
      </c>
      <c r="E276" s="104" t="s">
        <v>236</v>
      </c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</row>
    <row r="277" spans="1:26" ht="13.5" customHeight="1" thickBot="1">
      <c r="A277" s="103">
        <v>288</v>
      </c>
      <c r="B277" s="104" t="s">
        <v>3531</v>
      </c>
      <c r="C277" s="104" t="s">
        <v>3532</v>
      </c>
      <c r="D277" s="103">
        <v>2</v>
      </c>
      <c r="E277" s="104" t="s">
        <v>775</v>
      </c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</row>
    <row r="278" spans="1:26" ht="13.5" customHeight="1" thickBot="1">
      <c r="A278" s="103">
        <v>289</v>
      </c>
      <c r="B278" s="104" t="s">
        <v>3533</v>
      </c>
      <c r="C278" s="104" t="s">
        <v>3534</v>
      </c>
      <c r="D278" s="103">
        <v>2</v>
      </c>
      <c r="E278" s="104" t="s">
        <v>448</v>
      </c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</row>
    <row r="279" spans="1:26" ht="13.5" customHeight="1" thickBot="1">
      <c r="A279" s="103">
        <v>290</v>
      </c>
      <c r="B279" s="104" t="s">
        <v>3535</v>
      </c>
      <c r="C279" s="104" t="s">
        <v>3536</v>
      </c>
      <c r="D279" s="103">
        <v>2</v>
      </c>
      <c r="E279" s="104" t="s">
        <v>859</v>
      </c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</row>
    <row r="280" spans="1:26" ht="13.5" customHeight="1" thickBot="1">
      <c r="A280" s="103">
        <v>291</v>
      </c>
      <c r="B280" s="104" t="s">
        <v>3537</v>
      </c>
      <c r="C280" s="104" t="s">
        <v>3538</v>
      </c>
      <c r="D280" s="103">
        <v>2</v>
      </c>
      <c r="E280" s="104" t="s">
        <v>205</v>
      </c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</row>
    <row r="281" spans="1:26" ht="13.5" customHeight="1" thickBot="1">
      <c r="A281" s="103">
        <v>292</v>
      </c>
      <c r="B281" s="104" t="s">
        <v>3539</v>
      </c>
      <c r="C281" s="104" t="s">
        <v>3540</v>
      </c>
      <c r="D281" s="103">
        <v>2</v>
      </c>
      <c r="E281" s="104" t="s">
        <v>166</v>
      </c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</row>
    <row r="282" spans="1:26" ht="13.5" customHeight="1" thickBot="1">
      <c r="A282" s="103">
        <v>293</v>
      </c>
      <c r="B282" s="104" t="s">
        <v>3541</v>
      </c>
      <c r="C282" s="104" t="s">
        <v>3542</v>
      </c>
      <c r="D282" s="103">
        <v>2</v>
      </c>
      <c r="E282" s="104" t="s">
        <v>150</v>
      </c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</row>
    <row r="283" spans="1:26" ht="13.5" customHeight="1" thickBot="1">
      <c r="A283" s="103">
        <v>295</v>
      </c>
      <c r="B283" s="104" t="s">
        <v>3543</v>
      </c>
      <c r="C283" s="104" t="s">
        <v>3544</v>
      </c>
      <c r="D283" s="103">
        <v>2</v>
      </c>
      <c r="E283" s="104" t="s">
        <v>292</v>
      </c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</row>
    <row r="284" spans="1:26" ht="13.5" customHeight="1" thickBot="1">
      <c r="A284" s="103">
        <v>296</v>
      </c>
      <c r="B284" s="104" t="s">
        <v>3545</v>
      </c>
      <c r="C284" s="104" t="s">
        <v>3546</v>
      </c>
      <c r="D284" s="103">
        <v>2</v>
      </c>
      <c r="E284" s="104" t="s">
        <v>292</v>
      </c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</row>
    <row r="285" spans="1:26" ht="13.5" customHeight="1" thickBot="1">
      <c r="A285" s="103">
        <v>297</v>
      </c>
      <c r="B285" s="104" t="s">
        <v>3547</v>
      </c>
      <c r="C285" s="104" t="s">
        <v>3548</v>
      </c>
      <c r="D285" s="103">
        <v>2</v>
      </c>
      <c r="E285" s="104" t="s">
        <v>292</v>
      </c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</row>
    <row r="286" spans="1:26" ht="13.5" customHeight="1" thickBot="1">
      <c r="A286" s="103">
        <v>298</v>
      </c>
      <c r="B286" s="104" t="s">
        <v>3549</v>
      </c>
      <c r="C286" s="104" t="s">
        <v>3550</v>
      </c>
      <c r="D286" s="103">
        <v>2</v>
      </c>
      <c r="E286" s="104" t="s">
        <v>128</v>
      </c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</row>
    <row r="287" spans="1:26" ht="13.5" customHeight="1" thickBot="1">
      <c r="A287" s="103">
        <v>501</v>
      </c>
      <c r="B287" s="104" t="s">
        <v>1216</v>
      </c>
      <c r="C287" s="104" t="s">
        <v>1217</v>
      </c>
      <c r="D287" s="103">
        <v>3</v>
      </c>
      <c r="E287" s="104" t="s">
        <v>141</v>
      </c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</row>
    <row r="288" spans="1:26" ht="13.5" customHeight="1" thickBot="1">
      <c r="A288" s="103">
        <v>502</v>
      </c>
      <c r="B288" s="104" t="s">
        <v>1218</v>
      </c>
      <c r="C288" s="104" t="s">
        <v>1219</v>
      </c>
      <c r="D288" s="103">
        <v>3</v>
      </c>
      <c r="E288" s="104" t="s">
        <v>359</v>
      </c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</row>
    <row r="289" spans="1:26" ht="13.5" customHeight="1" thickBot="1">
      <c r="A289" s="103">
        <v>503</v>
      </c>
      <c r="B289" s="104" t="s">
        <v>1220</v>
      </c>
      <c r="C289" s="104" t="s">
        <v>1221</v>
      </c>
      <c r="D289" s="103">
        <v>3</v>
      </c>
      <c r="E289" s="104" t="s">
        <v>359</v>
      </c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</row>
    <row r="290" spans="1:26" ht="13.5" customHeight="1" thickBot="1">
      <c r="A290" s="103">
        <v>504</v>
      </c>
      <c r="B290" s="104" t="s">
        <v>1222</v>
      </c>
      <c r="C290" s="104" t="s">
        <v>1223</v>
      </c>
      <c r="D290" s="103">
        <v>3</v>
      </c>
      <c r="E290" s="104" t="s">
        <v>359</v>
      </c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</row>
    <row r="291" spans="1:26" ht="13.5" customHeight="1" thickBot="1">
      <c r="A291" s="103">
        <v>505</v>
      </c>
      <c r="B291" s="104" t="s">
        <v>1224</v>
      </c>
      <c r="C291" s="104" t="s">
        <v>1225</v>
      </c>
      <c r="D291" s="103">
        <v>3</v>
      </c>
      <c r="E291" s="104" t="s">
        <v>359</v>
      </c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</row>
    <row r="292" spans="1:26" ht="13.5" customHeight="1" thickBot="1">
      <c r="A292" s="103">
        <v>506</v>
      </c>
      <c r="B292" s="104" t="s">
        <v>1226</v>
      </c>
      <c r="C292" s="104" t="s">
        <v>1227</v>
      </c>
      <c r="D292" s="103">
        <v>3</v>
      </c>
      <c r="E292" s="104" t="s">
        <v>359</v>
      </c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</row>
    <row r="293" spans="1:26" ht="13.5" customHeight="1" thickBot="1">
      <c r="A293" s="103">
        <v>507</v>
      </c>
      <c r="B293" s="104" t="s">
        <v>1228</v>
      </c>
      <c r="C293" s="104" t="s">
        <v>1229</v>
      </c>
      <c r="D293" s="103">
        <v>3</v>
      </c>
      <c r="E293" s="104" t="s">
        <v>359</v>
      </c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</row>
    <row r="294" spans="1:26" ht="13.5" customHeight="1" thickBot="1">
      <c r="A294" s="103">
        <v>508</v>
      </c>
      <c r="B294" s="104" t="s">
        <v>1230</v>
      </c>
      <c r="C294" s="104" t="s">
        <v>1231</v>
      </c>
      <c r="D294" s="103">
        <v>3</v>
      </c>
      <c r="E294" s="104" t="s">
        <v>90</v>
      </c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</row>
    <row r="295" spans="1:26" ht="13.5" customHeight="1" thickBot="1">
      <c r="A295" s="103">
        <v>509</v>
      </c>
      <c r="B295" s="104" t="s">
        <v>1232</v>
      </c>
      <c r="C295" s="104" t="s">
        <v>1233</v>
      </c>
      <c r="D295" s="103">
        <v>3</v>
      </c>
      <c r="E295" s="104" t="s">
        <v>90</v>
      </c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</row>
    <row r="296" spans="1:26" ht="13.5" customHeight="1" thickBot="1">
      <c r="A296" s="103">
        <v>510</v>
      </c>
      <c r="B296" s="104" t="s">
        <v>1234</v>
      </c>
      <c r="C296" s="104" t="s">
        <v>1235</v>
      </c>
      <c r="D296" s="103">
        <v>3</v>
      </c>
      <c r="E296" s="104" t="s">
        <v>1236</v>
      </c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</row>
    <row r="297" spans="1:26" ht="13.5" customHeight="1" thickBot="1">
      <c r="A297" s="103">
        <v>511</v>
      </c>
      <c r="B297" s="104" t="s">
        <v>1237</v>
      </c>
      <c r="C297" s="104" t="s">
        <v>1238</v>
      </c>
      <c r="D297" s="103">
        <v>3</v>
      </c>
      <c r="E297" s="104" t="s">
        <v>1236</v>
      </c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</row>
    <row r="298" spans="1:26" ht="13.5" customHeight="1" thickBot="1">
      <c r="A298" s="103">
        <v>512</v>
      </c>
      <c r="B298" s="104" t="s">
        <v>1239</v>
      </c>
      <c r="C298" s="104" t="s">
        <v>1240</v>
      </c>
      <c r="D298" s="103">
        <v>3</v>
      </c>
      <c r="E298" s="104" t="s">
        <v>1236</v>
      </c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</row>
    <row r="299" spans="1:26" ht="13.5" customHeight="1" thickBot="1">
      <c r="A299" s="103">
        <v>513</v>
      </c>
      <c r="B299" s="104" t="s">
        <v>1241</v>
      </c>
      <c r="C299" s="104" t="s">
        <v>1242</v>
      </c>
      <c r="D299" s="103">
        <v>3</v>
      </c>
      <c r="E299" s="104" t="s">
        <v>1236</v>
      </c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</row>
    <row r="300" spans="1:26" ht="13.5" customHeight="1" thickBot="1">
      <c r="A300" s="103">
        <v>514</v>
      </c>
      <c r="B300" s="104" t="s">
        <v>1243</v>
      </c>
      <c r="C300" s="104" t="s">
        <v>1244</v>
      </c>
      <c r="D300" s="103">
        <v>3</v>
      </c>
      <c r="E300" s="104" t="s">
        <v>1236</v>
      </c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</row>
    <row r="301" spans="1:26" ht="13.5" customHeight="1" thickBot="1">
      <c r="A301" s="103">
        <v>515</v>
      </c>
      <c r="B301" s="104" t="s">
        <v>1245</v>
      </c>
      <c r="C301" s="104" t="s">
        <v>1246</v>
      </c>
      <c r="D301" s="103">
        <v>3</v>
      </c>
      <c r="E301" s="104" t="s">
        <v>1236</v>
      </c>
      <c r="F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</row>
    <row r="302" spans="1:26" ht="13.5" customHeight="1" thickBot="1">
      <c r="A302" s="103">
        <v>516</v>
      </c>
      <c r="B302" s="104" t="s">
        <v>1247</v>
      </c>
      <c r="C302" s="104" t="s">
        <v>1248</v>
      </c>
      <c r="D302" s="103">
        <v>3</v>
      </c>
      <c r="E302" s="104" t="s">
        <v>1236</v>
      </c>
      <c r="F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</row>
    <row r="303" spans="1:26" ht="13.5" customHeight="1" thickBot="1">
      <c r="A303" s="103">
        <v>517</v>
      </c>
      <c r="B303" s="104" t="s">
        <v>1249</v>
      </c>
      <c r="C303" s="104" t="s">
        <v>1250</v>
      </c>
      <c r="D303" s="103">
        <v>3</v>
      </c>
      <c r="E303" s="104" t="s">
        <v>1236</v>
      </c>
      <c r="F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</row>
    <row r="304" spans="1:26" ht="13.5" customHeight="1" thickBot="1">
      <c r="A304" s="103">
        <v>518</v>
      </c>
      <c r="B304" s="104" t="s">
        <v>1251</v>
      </c>
      <c r="C304" s="104" t="s">
        <v>1252</v>
      </c>
      <c r="D304" s="103">
        <v>3</v>
      </c>
      <c r="E304" s="104" t="s">
        <v>1236</v>
      </c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</row>
    <row r="305" spans="1:26" ht="13.5" customHeight="1" thickBot="1">
      <c r="A305" s="103">
        <v>519</v>
      </c>
      <c r="B305" s="104" t="s">
        <v>1253</v>
      </c>
      <c r="C305" s="104" t="s">
        <v>1254</v>
      </c>
      <c r="D305" s="103">
        <v>3</v>
      </c>
      <c r="E305" s="104" t="s">
        <v>174</v>
      </c>
      <c r="F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</row>
    <row r="306" spans="1:26" ht="13.5" customHeight="1" thickBot="1">
      <c r="A306" s="103">
        <v>520</v>
      </c>
      <c r="B306" s="104" t="s">
        <v>1255</v>
      </c>
      <c r="C306" s="104" t="s">
        <v>1256</v>
      </c>
      <c r="D306" s="103">
        <v>3</v>
      </c>
      <c r="E306" s="104" t="s">
        <v>174</v>
      </c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</row>
    <row r="307" spans="1:26" ht="13.5" customHeight="1" thickBot="1">
      <c r="A307" s="103">
        <v>521</v>
      </c>
      <c r="B307" s="104" t="s">
        <v>1257</v>
      </c>
      <c r="C307" s="104" t="s">
        <v>1258</v>
      </c>
      <c r="D307" s="103">
        <v>3</v>
      </c>
      <c r="E307" s="104" t="s">
        <v>174</v>
      </c>
      <c r="F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</row>
    <row r="308" spans="1:26" ht="13.5" customHeight="1" thickBot="1">
      <c r="A308" s="103">
        <v>522</v>
      </c>
      <c r="B308" s="104" t="s">
        <v>1259</v>
      </c>
      <c r="C308" s="104" t="s">
        <v>1260</v>
      </c>
      <c r="D308" s="103">
        <v>3</v>
      </c>
      <c r="E308" s="104" t="s">
        <v>174</v>
      </c>
      <c r="F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</row>
    <row r="309" spans="1:26" ht="13.5" customHeight="1" thickBot="1">
      <c r="A309" s="103">
        <v>523</v>
      </c>
      <c r="B309" s="104" t="s">
        <v>1261</v>
      </c>
      <c r="C309" s="104" t="s">
        <v>1262</v>
      </c>
      <c r="D309" s="103">
        <v>3</v>
      </c>
      <c r="E309" s="104" t="s">
        <v>174</v>
      </c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</row>
    <row r="310" spans="1:26" ht="13.5" customHeight="1" thickBot="1">
      <c r="A310" s="103">
        <v>524</v>
      </c>
      <c r="B310" s="104" t="s">
        <v>1263</v>
      </c>
      <c r="C310" s="104" t="s">
        <v>1264</v>
      </c>
      <c r="D310" s="103">
        <v>3</v>
      </c>
      <c r="E310" s="104" t="s">
        <v>174</v>
      </c>
      <c r="F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</row>
    <row r="311" spans="1:26" ht="13.5" customHeight="1" thickBot="1">
      <c r="A311" s="103">
        <v>525</v>
      </c>
      <c r="B311" s="104" t="s">
        <v>1265</v>
      </c>
      <c r="C311" s="104" t="s">
        <v>1266</v>
      </c>
      <c r="D311" s="103">
        <v>3</v>
      </c>
      <c r="E311" s="104" t="s">
        <v>152</v>
      </c>
      <c r="F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</row>
    <row r="312" spans="1:26" ht="13.5" customHeight="1" thickBot="1">
      <c r="A312" s="103">
        <v>526</v>
      </c>
      <c r="B312" s="104" t="s">
        <v>1267</v>
      </c>
      <c r="C312" s="104" t="s">
        <v>1268</v>
      </c>
      <c r="D312" s="103">
        <v>3</v>
      </c>
      <c r="E312" s="104" t="s">
        <v>152</v>
      </c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</row>
    <row r="313" spans="1:26" ht="13.5" customHeight="1" thickBot="1">
      <c r="A313" s="103">
        <v>527</v>
      </c>
      <c r="B313" s="104" t="s">
        <v>1269</v>
      </c>
      <c r="C313" s="104" t="s">
        <v>1270</v>
      </c>
      <c r="D313" s="103">
        <v>3</v>
      </c>
      <c r="E313" s="104" t="s">
        <v>152</v>
      </c>
      <c r="F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</row>
    <row r="314" spans="1:26" ht="13.5" customHeight="1" thickBot="1">
      <c r="A314" s="103">
        <v>528</v>
      </c>
      <c r="B314" s="104" t="s">
        <v>1271</v>
      </c>
      <c r="C314" s="104" t="s">
        <v>1272</v>
      </c>
      <c r="D314" s="103">
        <v>3</v>
      </c>
      <c r="E314" s="104" t="s">
        <v>152</v>
      </c>
      <c r="F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</row>
    <row r="315" spans="1:26" ht="13.5" customHeight="1" thickBot="1">
      <c r="A315" s="103">
        <v>529</v>
      </c>
      <c r="B315" s="104" t="s">
        <v>1273</v>
      </c>
      <c r="C315" s="104" t="s">
        <v>1274</v>
      </c>
      <c r="D315" s="103">
        <v>3</v>
      </c>
      <c r="E315" s="104" t="s">
        <v>152</v>
      </c>
      <c r="F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</row>
    <row r="316" spans="1:26" ht="13.5" customHeight="1" thickBot="1">
      <c r="A316" s="103">
        <v>530</v>
      </c>
      <c r="B316" s="104" t="s">
        <v>1275</v>
      </c>
      <c r="C316" s="104" t="s">
        <v>1276</v>
      </c>
      <c r="D316" s="103">
        <v>3</v>
      </c>
      <c r="E316" s="104" t="s">
        <v>152</v>
      </c>
      <c r="F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</row>
    <row r="317" spans="1:26" ht="13.5" customHeight="1" thickBot="1">
      <c r="A317" s="103">
        <v>531</v>
      </c>
      <c r="B317" s="104" t="s">
        <v>1277</v>
      </c>
      <c r="C317" s="104" t="s">
        <v>1278</v>
      </c>
      <c r="D317" s="103">
        <v>3</v>
      </c>
      <c r="E317" s="104" t="s">
        <v>268</v>
      </c>
      <c r="F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</row>
    <row r="318" spans="1:26" ht="13.5" customHeight="1" thickBot="1">
      <c r="A318" s="103">
        <v>532</v>
      </c>
      <c r="B318" s="104" t="s">
        <v>1279</v>
      </c>
      <c r="C318" s="104" t="s">
        <v>1280</v>
      </c>
      <c r="D318" s="103">
        <v>3</v>
      </c>
      <c r="E318" s="104" t="s">
        <v>268</v>
      </c>
      <c r="F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</row>
    <row r="319" spans="1:26" ht="13.5" customHeight="1" thickBot="1">
      <c r="A319" s="103">
        <v>533</v>
      </c>
      <c r="B319" s="104" t="s">
        <v>1281</v>
      </c>
      <c r="C319" s="104" t="s">
        <v>1282</v>
      </c>
      <c r="D319" s="103">
        <v>3</v>
      </c>
      <c r="E319" s="104" t="s">
        <v>268</v>
      </c>
      <c r="F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</row>
    <row r="320" spans="1:26" ht="13.5" customHeight="1" thickBot="1">
      <c r="A320" s="103">
        <v>534</v>
      </c>
      <c r="B320" s="104" t="s">
        <v>1283</v>
      </c>
      <c r="C320" s="104" t="s">
        <v>1284</v>
      </c>
      <c r="D320" s="103">
        <v>3</v>
      </c>
      <c r="E320" s="104" t="s">
        <v>255</v>
      </c>
      <c r="F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</row>
    <row r="321" spans="1:26" ht="13.5" customHeight="1" thickBot="1">
      <c r="A321" s="103">
        <v>535</v>
      </c>
      <c r="B321" s="104" t="s">
        <v>1285</v>
      </c>
      <c r="C321" s="104" t="s">
        <v>1286</v>
      </c>
      <c r="D321" s="103">
        <v>3</v>
      </c>
      <c r="E321" s="104" t="s">
        <v>255</v>
      </c>
      <c r="F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</row>
    <row r="322" spans="1:26" ht="13.5" customHeight="1" thickBot="1">
      <c r="A322" s="103">
        <v>536</v>
      </c>
      <c r="B322" s="104" t="s">
        <v>1287</v>
      </c>
      <c r="C322" s="104" t="s">
        <v>1288</v>
      </c>
      <c r="D322" s="103">
        <v>3</v>
      </c>
      <c r="E322" s="104" t="s">
        <v>255</v>
      </c>
      <c r="F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</row>
    <row r="323" spans="1:26" ht="13.5" customHeight="1" thickBot="1">
      <c r="A323" s="103">
        <v>537</v>
      </c>
      <c r="B323" s="104" t="s">
        <v>1289</v>
      </c>
      <c r="C323" s="104" t="s">
        <v>1290</v>
      </c>
      <c r="D323" s="103">
        <v>3</v>
      </c>
      <c r="E323" s="104" t="s">
        <v>255</v>
      </c>
      <c r="F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</row>
    <row r="324" spans="1:26" ht="13.5" customHeight="1" thickBot="1">
      <c r="A324" s="103">
        <v>538</v>
      </c>
      <c r="B324" s="104" t="s">
        <v>1291</v>
      </c>
      <c r="C324" s="104" t="s">
        <v>1292</v>
      </c>
      <c r="D324" s="103">
        <v>3</v>
      </c>
      <c r="E324" s="104" t="s">
        <v>74</v>
      </c>
      <c r="F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</row>
    <row r="325" spans="1:26" ht="13.5" customHeight="1" thickBot="1">
      <c r="A325" s="103">
        <v>539</v>
      </c>
      <c r="B325" s="104" t="s">
        <v>1293</v>
      </c>
      <c r="C325" s="104" t="s">
        <v>1294</v>
      </c>
      <c r="D325" s="103">
        <v>3</v>
      </c>
      <c r="E325" s="105" t="s">
        <v>1295</v>
      </c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</row>
    <row r="326" spans="1:26" ht="13.5" customHeight="1" thickBot="1">
      <c r="A326" s="103">
        <v>540</v>
      </c>
      <c r="B326" s="104" t="s">
        <v>1296</v>
      </c>
      <c r="C326" s="104" t="s">
        <v>1297</v>
      </c>
      <c r="D326" s="103">
        <v>3</v>
      </c>
      <c r="E326" s="105" t="s">
        <v>1295</v>
      </c>
      <c r="F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</row>
    <row r="327" spans="1:26" ht="13.5" customHeight="1" thickBot="1">
      <c r="A327" s="103">
        <v>541</v>
      </c>
      <c r="B327" s="104" t="s">
        <v>1298</v>
      </c>
      <c r="C327" s="104" t="s">
        <v>1299</v>
      </c>
      <c r="D327" s="103">
        <v>3</v>
      </c>
      <c r="E327" s="105" t="s">
        <v>1295</v>
      </c>
      <c r="F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</row>
    <row r="328" spans="1:26" ht="13.5" customHeight="1" thickBot="1">
      <c r="A328" s="103">
        <v>543</v>
      </c>
      <c r="B328" s="104" t="s">
        <v>1300</v>
      </c>
      <c r="C328" s="104" t="s">
        <v>1301</v>
      </c>
      <c r="D328" s="103">
        <v>3</v>
      </c>
      <c r="E328" s="105" t="s">
        <v>1295</v>
      </c>
      <c r="F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</row>
    <row r="329" spans="1:26" ht="13.5" customHeight="1" thickBot="1">
      <c r="A329" s="103">
        <v>545</v>
      </c>
      <c r="B329" s="104" t="s">
        <v>1302</v>
      </c>
      <c r="C329" s="104" t="s">
        <v>1303</v>
      </c>
      <c r="D329" s="103">
        <v>3</v>
      </c>
      <c r="E329" s="104" t="s">
        <v>249</v>
      </c>
      <c r="F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</row>
    <row r="330" spans="1:26" ht="13.5" customHeight="1" thickBot="1">
      <c r="A330" s="103">
        <v>546</v>
      </c>
      <c r="B330" s="104" t="s">
        <v>1304</v>
      </c>
      <c r="C330" s="104" t="s">
        <v>1305</v>
      </c>
      <c r="D330" s="103">
        <v>3</v>
      </c>
      <c r="E330" s="104" t="s">
        <v>484</v>
      </c>
      <c r="F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</row>
    <row r="331" spans="1:26" ht="13.5" customHeight="1" thickBot="1">
      <c r="A331" s="103">
        <v>547</v>
      </c>
      <c r="B331" s="104" t="s">
        <v>1306</v>
      </c>
      <c r="C331" s="104" t="s">
        <v>1307</v>
      </c>
      <c r="D331" s="103">
        <v>3</v>
      </c>
      <c r="E331" s="104" t="s">
        <v>130</v>
      </c>
      <c r="F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</row>
    <row r="332" spans="1:26" ht="13.5" customHeight="1" thickBot="1">
      <c r="A332" s="103">
        <v>548</v>
      </c>
      <c r="B332" s="104" t="s">
        <v>1308</v>
      </c>
      <c r="C332" s="104" t="s">
        <v>1309</v>
      </c>
      <c r="D332" s="103">
        <v>3</v>
      </c>
      <c r="E332" s="104" t="s">
        <v>130</v>
      </c>
      <c r="F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</row>
    <row r="333" spans="1:26" ht="13.5" customHeight="1" thickBot="1">
      <c r="A333" s="103">
        <v>549</v>
      </c>
      <c r="B333" s="104" t="s">
        <v>1310</v>
      </c>
      <c r="C333" s="104" t="s">
        <v>1311</v>
      </c>
      <c r="D333" s="103">
        <v>3</v>
      </c>
      <c r="E333" s="104" t="s">
        <v>130</v>
      </c>
      <c r="F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</row>
    <row r="334" spans="1:26" ht="13.5" customHeight="1" thickBot="1">
      <c r="A334" s="103">
        <v>550</v>
      </c>
      <c r="B334" s="104" t="s">
        <v>1312</v>
      </c>
      <c r="C334" s="104" t="s">
        <v>1313</v>
      </c>
      <c r="D334" s="103">
        <v>3</v>
      </c>
      <c r="E334" s="104" t="s">
        <v>130</v>
      </c>
      <c r="F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</row>
    <row r="335" spans="1:26" ht="13.5" customHeight="1" thickBot="1">
      <c r="A335" s="103">
        <v>551</v>
      </c>
      <c r="B335" s="104" t="s">
        <v>1314</v>
      </c>
      <c r="C335" s="104" t="s">
        <v>1315</v>
      </c>
      <c r="D335" s="103">
        <v>3</v>
      </c>
      <c r="E335" s="104" t="s">
        <v>130</v>
      </c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</row>
    <row r="336" spans="1:26" ht="13.5" customHeight="1" thickBot="1">
      <c r="A336" s="103">
        <v>552</v>
      </c>
      <c r="B336" s="104" t="s">
        <v>1316</v>
      </c>
      <c r="C336" s="104" t="s">
        <v>1317</v>
      </c>
      <c r="D336" s="103">
        <v>3</v>
      </c>
      <c r="E336" s="104" t="s">
        <v>130</v>
      </c>
      <c r="F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</row>
    <row r="337" spans="1:26" ht="13.5" customHeight="1" thickBot="1">
      <c r="A337" s="103">
        <v>553</v>
      </c>
      <c r="B337" s="104" t="s">
        <v>1318</v>
      </c>
      <c r="C337" s="104" t="s">
        <v>1319</v>
      </c>
      <c r="D337" s="103">
        <v>3</v>
      </c>
      <c r="E337" s="104" t="s">
        <v>130</v>
      </c>
      <c r="F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</row>
    <row r="338" spans="1:26" ht="13.5" customHeight="1" thickBot="1">
      <c r="A338" s="103">
        <v>554</v>
      </c>
      <c r="B338" s="104" t="s">
        <v>1320</v>
      </c>
      <c r="C338" s="104" t="s">
        <v>1321</v>
      </c>
      <c r="D338" s="103">
        <v>3</v>
      </c>
      <c r="E338" s="104" t="s">
        <v>130</v>
      </c>
      <c r="F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</row>
    <row r="339" spans="1:26" ht="13.5" customHeight="1" thickBot="1">
      <c r="A339" s="103">
        <v>555</v>
      </c>
      <c r="B339" s="104" t="s">
        <v>1322</v>
      </c>
      <c r="C339" s="104" t="s">
        <v>1323</v>
      </c>
      <c r="D339" s="103">
        <v>3</v>
      </c>
      <c r="E339" s="104" t="s">
        <v>130</v>
      </c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</row>
    <row r="340" spans="1:26" ht="13.5" customHeight="1" thickBot="1">
      <c r="A340" s="103">
        <v>556</v>
      </c>
      <c r="B340" s="104" t="s">
        <v>1324</v>
      </c>
      <c r="C340" s="104" t="s">
        <v>1325</v>
      </c>
      <c r="D340" s="103">
        <v>3</v>
      </c>
      <c r="E340" s="104" t="s">
        <v>112</v>
      </c>
      <c r="F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</row>
    <row r="341" spans="1:26" ht="13.5" customHeight="1" thickBot="1">
      <c r="A341" s="103">
        <v>557</v>
      </c>
      <c r="B341" s="104" t="s">
        <v>1326</v>
      </c>
      <c r="C341" s="104" t="s">
        <v>1327</v>
      </c>
      <c r="D341" s="103">
        <v>3</v>
      </c>
      <c r="E341" s="104" t="s">
        <v>112</v>
      </c>
      <c r="F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</row>
    <row r="342" spans="1:26" ht="13.5" customHeight="1" thickBot="1">
      <c r="A342" s="103">
        <v>558</v>
      </c>
      <c r="B342" s="104" t="s">
        <v>1328</v>
      </c>
      <c r="C342" s="104" t="s">
        <v>1329</v>
      </c>
      <c r="D342" s="103">
        <v>3</v>
      </c>
      <c r="E342" s="104" t="s">
        <v>112</v>
      </c>
      <c r="F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</row>
    <row r="343" spans="1:26" ht="13.5" customHeight="1" thickBot="1">
      <c r="A343" s="103">
        <v>559</v>
      </c>
      <c r="B343" s="104" t="s">
        <v>1330</v>
      </c>
      <c r="C343" s="104" t="s">
        <v>1331</v>
      </c>
      <c r="D343" s="103">
        <v>3</v>
      </c>
      <c r="E343" s="104" t="s">
        <v>112</v>
      </c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</row>
    <row r="344" spans="1:26" ht="13.5" customHeight="1" thickBot="1">
      <c r="A344" s="103">
        <v>560</v>
      </c>
      <c r="B344" s="104" t="s">
        <v>1332</v>
      </c>
      <c r="C344" s="104" t="s">
        <v>1333</v>
      </c>
      <c r="D344" s="103">
        <v>3</v>
      </c>
      <c r="E344" s="104" t="s">
        <v>112</v>
      </c>
      <c r="F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</row>
    <row r="345" spans="1:26" ht="13.5" customHeight="1" thickBot="1">
      <c r="A345" s="103">
        <v>561</v>
      </c>
      <c r="B345" s="104" t="s">
        <v>1334</v>
      </c>
      <c r="C345" s="104" t="s">
        <v>1335</v>
      </c>
      <c r="D345" s="103">
        <v>3</v>
      </c>
      <c r="E345" s="104" t="s">
        <v>112</v>
      </c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</row>
    <row r="346" spans="1:26" ht="13.5" customHeight="1" thickBot="1">
      <c r="A346" s="103">
        <v>562</v>
      </c>
      <c r="B346" s="104" t="s">
        <v>1336</v>
      </c>
      <c r="C346" s="104" t="s">
        <v>1337</v>
      </c>
      <c r="D346" s="103">
        <v>3</v>
      </c>
      <c r="E346" s="105" t="s">
        <v>110</v>
      </c>
      <c r="F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</row>
    <row r="347" spans="1:26" ht="13.5" customHeight="1" thickBot="1">
      <c r="A347" s="103">
        <v>563</v>
      </c>
      <c r="B347" s="104" t="s">
        <v>1338</v>
      </c>
      <c r="C347" s="104" t="s">
        <v>1339</v>
      </c>
      <c r="D347" s="103">
        <v>3</v>
      </c>
      <c r="E347" s="105" t="s">
        <v>110</v>
      </c>
      <c r="F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</row>
    <row r="348" spans="1:26" ht="13.5" customHeight="1" thickBot="1">
      <c r="A348" s="103">
        <v>566</v>
      </c>
      <c r="B348" s="104" t="s">
        <v>1340</v>
      </c>
      <c r="C348" s="104" t="s">
        <v>1341</v>
      </c>
      <c r="D348" s="103">
        <v>3</v>
      </c>
      <c r="E348" s="104" t="s">
        <v>230</v>
      </c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</row>
    <row r="349" spans="1:26" ht="13.5" customHeight="1" thickBot="1">
      <c r="A349" s="103">
        <v>567</v>
      </c>
      <c r="B349" s="104" t="s">
        <v>1342</v>
      </c>
      <c r="C349" s="104" t="s">
        <v>1343</v>
      </c>
      <c r="D349" s="103">
        <v>3</v>
      </c>
      <c r="E349" s="104" t="s">
        <v>230</v>
      </c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</row>
    <row r="350" spans="1:26" ht="13.5" customHeight="1" thickBot="1">
      <c r="A350" s="103">
        <v>568</v>
      </c>
      <c r="B350" s="104" t="s">
        <v>1344</v>
      </c>
      <c r="C350" s="104" t="s">
        <v>1345</v>
      </c>
      <c r="D350" s="103">
        <v>3</v>
      </c>
      <c r="E350" s="104" t="s">
        <v>266</v>
      </c>
      <c r="F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</row>
    <row r="351" spans="1:26" ht="13.5" customHeight="1" thickBot="1">
      <c r="A351" s="103">
        <v>569</v>
      </c>
      <c r="B351" s="104" t="s">
        <v>1346</v>
      </c>
      <c r="C351" s="104" t="s">
        <v>1347</v>
      </c>
      <c r="D351" s="103">
        <v>3</v>
      </c>
      <c r="E351" s="104" t="s">
        <v>266</v>
      </c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</row>
    <row r="352" spans="1:26" ht="13.5" customHeight="1" thickBot="1">
      <c r="A352" s="103">
        <v>570</v>
      </c>
      <c r="B352" s="104" t="s">
        <v>1348</v>
      </c>
      <c r="C352" s="104" t="s">
        <v>1349</v>
      </c>
      <c r="D352" s="103">
        <v>3</v>
      </c>
      <c r="E352" s="104" t="s">
        <v>274</v>
      </c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</row>
    <row r="353" spans="1:26" ht="13.5" customHeight="1" thickBot="1">
      <c r="A353" s="103">
        <v>571</v>
      </c>
      <c r="B353" s="104" t="s">
        <v>1350</v>
      </c>
      <c r="C353" s="104" t="s">
        <v>1351</v>
      </c>
      <c r="D353" s="103">
        <v>3</v>
      </c>
      <c r="E353" s="104" t="s">
        <v>274</v>
      </c>
      <c r="F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</row>
    <row r="354" spans="1:26" ht="13.5" customHeight="1" thickBot="1">
      <c r="A354" s="103">
        <v>572</v>
      </c>
      <c r="B354" s="104" t="s">
        <v>1352</v>
      </c>
      <c r="C354" s="104" t="s">
        <v>1353</v>
      </c>
      <c r="D354" s="103">
        <v>3</v>
      </c>
      <c r="E354" s="104" t="s">
        <v>33</v>
      </c>
      <c r="F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</row>
    <row r="355" spans="1:26" ht="13.5" customHeight="1" thickBot="1">
      <c r="A355" s="103">
        <v>573</v>
      </c>
      <c r="B355" s="104" t="s">
        <v>1354</v>
      </c>
      <c r="C355" s="104" t="s">
        <v>1355</v>
      </c>
      <c r="D355" s="103">
        <v>3</v>
      </c>
      <c r="E355" s="104" t="s">
        <v>33</v>
      </c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</row>
    <row r="356" spans="1:26" ht="13.5" customHeight="1" thickBot="1">
      <c r="A356" s="103">
        <v>574</v>
      </c>
      <c r="B356" s="104" t="s">
        <v>1356</v>
      </c>
      <c r="C356" s="104" t="s">
        <v>1357</v>
      </c>
      <c r="D356" s="103">
        <v>3</v>
      </c>
      <c r="E356" s="104" t="s">
        <v>146</v>
      </c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</row>
    <row r="357" spans="1:26" ht="13.5" customHeight="1" thickBot="1">
      <c r="A357" s="103">
        <v>575</v>
      </c>
      <c r="B357" s="104" t="s">
        <v>1358</v>
      </c>
      <c r="C357" s="104" t="s">
        <v>1359</v>
      </c>
      <c r="D357" s="103">
        <v>3</v>
      </c>
      <c r="E357" s="104" t="s">
        <v>1360</v>
      </c>
      <c r="F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</row>
    <row r="358" spans="1:26" ht="13.5" customHeight="1" thickBot="1">
      <c r="A358" s="103">
        <v>577</v>
      </c>
      <c r="B358" s="104" t="s">
        <v>1361</v>
      </c>
      <c r="C358" s="104" t="s">
        <v>1362</v>
      </c>
      <c r="D358" s="103">
        <v>3</v>
      </c>
      <c r="E358" s="104" t="s">
        <v>727</v>
      </c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</row>
    <row r="359" spans="1:26" ht="13.5" customHeight="1" thickBot="1">
      <c r="A359" s="103">
        <v>578</v>
      </c>
      <c r="B359" s="104" t="s">
        <v>1363</v>
      </c>
      <c r="C359" s="104" t="s">
        <v>1364</v>
      </c>
      <c r="D359" s="103">
        <v>3</v>
      </c>
      <c r="E359" s="104" t="s">
        <v>266</v>
      </c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</row>
    <row r="360" spans="1:26" ht="13.5" customHeight="1" thickBot="1">
      <c r="A360" s="103">
        <v>579</v>
      </c>
      <c r="B360" s="104" t="s">
        <v>1365</v>
      </c>
      <c r="C360" s="104" t="s">
        <v>1366</v>
      </c>
      <c r="D360" s="103">
        <v>3</v>
      </c>
      <c r="E360" s="104" t="s">
        <v>124</v>
      </c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</row>
    <row r="361" spans="1:26" ht="13.5" customHeight="1" thickBot="1">
      <c r="A361" s="103">
        <v>580</v>
      </c>
      <c r="B361" s="104" t="s">
        <v>1367</v>
      </c>
      <c r="C361" s="104" t="s">
        <v>1368</v>
      </c>
      <c r="D361" s="103">
        <v>3</v>
      </c>
      <c r="E361" s="104" t="s">
        <v>143</v>
      </c>
      <c r="F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</row>
    <row r="362" spans="1:26" ht="13.5" customHeight="1" thickBot="1">
      <c r="A362" s="103">
        <v>581</v>
      </c>
      <c r="B362" s="104" t="s">
        <v>1369</v>
      </c>
      <c r="C362" s="104" t="s">
        <v>1370</v>
      </c>
      <c r="D362" s="103">
        <v>3</v>
      </c>
      <c r="E362" s="104" t="s">
        <v>128</v>
      </c>
      <c r="F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</row>
    <row r="363" spans="1:26" ht="13.5" customHeight="1" thickBot="1">
      <c r="A363" s="103">
        <v>582</v>
      </c>
      <c r="B363" s="104" t="s">
        <v>1371</v>
      </c>
      <c r="C363" s="104" t="s">
        <v>1372</v>
      </c>
      <c r="D363" s="103">
        <v>3</v>
      </c>
      <c r="E363" s="104" t="s">
        <v>188</v>
      </c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</row>
    <row r="364" spans="1:26" ht="13.5" customHeight="1" thickBot="1">
      <c r="A364" s="103">
        <v>583</v>
      </c>
      <c r="B364" s="104" t="s">
        <v>1373</v>
      </c>
      <c r="C364" s="104" t="s">
        <v>1374</v>
      </c>
      <c r="D364" s="103">
        <v>3</v>
      </c>
      <c r="E364" s="104" t="s">
        <v>146</v>
      </c>
      <c r="F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</row>
    <row r="365" spans="1:26" ht="13.5" customHeight="1" thickBot="1">
      <c r="A365" s="103">
        <v>584</v>
      </c>
      <c r="B365" s="104" t="s">
        <v>1375</v>
      </c>
      <c r="C365" s="104" t="s">
        <v>1376</v>
      </c>
      <c r="D365" s="103">
        <v>3</v>
      </c>
      <c r="E365" s="104" t="s">
        <v>146</v>
      </c>
      <c r="F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</row>
    <row r="366" spans="1:26" ht="13.5" customHeight="1" thickBot="1">
      <c r="A366" s="103">
        <v>585</v>
      </c>
      <c r="B366" s="104" t="s">
        <v>1377</v>
      </c>
      <c r="C366" s="104" t="s">
        <v>1378</v>
      </c>
      <c r="D366" s="103">
        <v>3</v>
      </c>
      <c r="E366" s="104" t="s">
        <v>740</v>
      </c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</row>
    <row r="367" spans="1:26" ht="13.5" customHeight="1" thickBot="1">
      <c r="A367" s="103">
        <v>586</v>
      </c>
      <c r="B367" s="104" t="s">
        <v>1379</v>
      </c>
      <c r="C367" s="104" t="s">
        <v>1380</v>
      </c>
      <c r="D367" s="103">
        <v>3</v>
      </c>
      <c r="E367" s="104" t="s">
        <v>290</v>
      </c>
      <c r="F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</row>
    <row r="368" spans="1:26" ht="13.5" customHeight="1" thickBot="1">
      <c r="A368" s="103">
        <v>587</v>
      </c>
      <c r="B368" s="104" t="s">
        <v>1381</v>
      </c>
      <c r="C368" s="104" t="s">
        <v>1382</v>
      </c>
      <c r="D368" s="103">
        <v>3</v>
      </c>
      <c r="E368" s="104" t="s">
        <v>290</v>
      </c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</row>
    <row r="369" spans="1:26" ht="13.5" customHeight="1" thickBot="1">
      <c r="A369" s="103">
        <v>588</v>
      </c>
      <c r="B369" s="104" t="s">
        <v>3551</v>
      </c>
      <c r="C369" s="104" t="s">
        <v>1383</v>
      </c>
      <c r="D369" s="103">
        <v>3</v>
      </c>
      <c r="E369" s="104" t="s">
        <v>290</v>
      </c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</row>
    <row r="370" spans="1:26" ht="13.5" customHeight="1" thickBot="1">
      <c r="A370" s="103">
        <v>589</v>
      </c>
      <c r="B370" s="104" t="s">
        <v>1384</v>
      </c>
      <c r="C370" s="104" t="s">
        <v>1385</v>
      </c>
      <c r="D370" s="103">
        <v>3</v>
      </c>
      <c r="E370" s="104" t="s">
        <v>290</v>
      </c>
      <c r="F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</row>
    <row r="371" spans="1:26" ht="13.5" customHeight="1" thickBot="1">
      <c r="A371" s="103">
        <v>590</v>
      </c>
      <c r="B371" s="104" t="s">
        <v>1386</v>
      </c>
      <c r="C371" s="104" t="s">
        <v>1387</v>
      </c>
      <c r="D371" s="103">
        <v>3</v>
      </c>
      <c r="E371" s="104" t="s">
        <v>65</v>
      </c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</row>
    <row r="372" spans="1:26" ht="13.5" customHeight="1" thickBot="1">
      <c r="A372" s="103">
        <v>591</v>
      </c>
      <c r="B372" s="104" t="s">
        <v>1388</v>
      </c>
      <c r="C372" s="104" t="s">
        <v>1389</v>
      </c>
      <c r="D372" s="103">
        <v>3</v>
      </c>
      <c r="E372" s="104" t="s">
        <v>146</v>
      </c>
      <c r="F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</row>
    <row r="373" spans="1:26" ht="13.5" customHeight="1" thickBot="1">
      <c r="A373" s="103">
        <v>592</v>
      </c>
      <c r="B373" s="104" t="s">
        <v>1390</v>
      </c>
      <c r="C373" s="104" t="s">
        <v>1391</v>
      </c>
      <c r="D373" s="103">
        <v>3</v>
      </c>
      <c r="E373" s="104" t="s">
        <v>775</v>
      </c>
      <c r="F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</row>
    <row r="374" spans="1:26" ht="13.5" customHeight="1" thickBot="1">
      <c r="A374" s="103">
        <v>593</v>
      </c>
      <c r="B374" s="104" t="s">
        <v>1392</v>
      </c>
      <c r="C374" s="104" t="s">
        <v>1393</v>
      </c>
      <c r="D374" s="103">
        <v>3</v>
      </c>
      <c r="E374" s="104" t="s">
        <v>775</v>
      </c>
      <c r="F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</row>
    <row r="375" spans="1:26" ht="13.5" customHeight="1" thickBot="1">
      <c r="A375" s="103">
        <v>594</v>
      </c>
      <c r="B375" s="104" t="s">
        <v>1394</v>
      </c>
      <c r="C375" s="104" t="s">
        <v>1395</v>
      </c>
      <c r="D375" s="103">
        <v>3</v>
      </c>
      <c r="E375" s="104" t="s">
        <v>150</v>
      </c>
      <c r="F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</row>
    <row r="376" spans="1:26" ht="13.5" customHeight="1" thickBot="1">
      <c r="A376" s="103">
        <v>595</v>
      </c>
      <c r="B376" s="104" t="s">
        <v>1396</v>
      </c>
      <c r="C376" s="104" t="s">
        <v>1397</v>
      </c>
      <c r="D376" s="103">
        <v>3</v>
      </c>
      <c r="E376" s="104" t="s">
        <v>150</v>
      </c>
      <c r="F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</row>
    <row r="377" spans="1:26" ht="13.5" customHeight="1" thickBot="1">
      <c r="A377" s="103">
        <v>596</v>
      </c>
      <c r="B377" s="104" t="s">
        <v>1398</v>
      </c>
      <c r="C377" s="104" t="s">
        <v>1399</v>
      </c>
      <c r="D377" s="103">
        <v>3</v>
      </c>
      <c r="E377" s="104" t="s">
        <v>274</v>
      </c>
      <c r="F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</row>
    <row r="378" spans="1:26" ht="13.5" customHeight="1" thickBot="1">
      <c r="A378" s="103">
        <v>597</v>
      </c>
      <c r="B378" s="104" t="s">
        <v>1400</v>
      </c>
      <c r="C378" s="104" t="s">
        <v>1401</v>
      </c>
      <c r="D378" s="103">
        <v>3</v>
      </c>
      <c r="E378" s="104" t="s">
        <v>274</v>
      </c>
      <c r="F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</row>
    <row r="379" spans="1:26" ht="13.5" customHeight="1" thickBot="1">
      <c r="A379" s="103">
        <v>598</v>
      </c>
      <c r="B379" s="104" t="s">
        <v>1402</v>
      </c>
      <c r="C379" s="104" t="s">
        <v>1403</v>
      </c>
      <c r="D379" s="103">
        <v>3</v>
      </c>
      <c r="E379" s="104" t="s">
        <v>159</v>
      </c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</row>
    <row r="380" spans="1:26" ht="13.5" customHeight="1" thickBot="1">
      <c r="A380" s="103">
        <v>600</v>
      </c>
      <c r="B380" s="104" t="s">
        <v>1404</v>
      </c>
      <c r="C380" s="104" t="s">
        <v>1405</v>
      </c>
      <c r="D380" s="103">
        <v>3</v>
      </c>
      <c r="E380" s="104" t="s">
        <v>253</v>
      </c>
      <c r="F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</row>
    <row r="381" spans="1:26" ht="13.5" customHeight="1" thickBot="1">
      <c r="A381" s="103">
        <v>601</v>
      </c>
      <c r="B381" s="104" t="s">
        <v>1406</v>
      </c>
      <c r="C381" s="104" t="s">
        <v>1407</v>
      </c>
      <c r="D381" s="103">
        <v>3</v>
      </c>
      <c r="E381" s="104" t="s">
        <v>253</v>
      </c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</row>
    <row r="382" spans="1:26" ht="13.5" customHeight="1" thickBot="1">
      <c r="A382" s="103">
        <v>602</v>
      </c>
      <c r="B382" s="104" t="s">
        <v>1408</v>
      </c>
      <c r="C382" s="104" t="s">
        <v>1409</v>
      </c>
      <c r="D382" s="103">
        <v>3</v>
      </c>
      <c r="E382" s="104" t="s">
        <v>241</v>
      </c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</row>
    <row r="383" spans="1:26" ht="13.5" customHeight="1" thickBot="1">
      <c r="A383" s="103">
        <v>603</v>
      </c>
      <c r="B383" s="104" t="s">
        <v>1410</v>
      </c>
      <c r="C383" s="104" t="s">
        <v>1411</v>
      </c>
      <c r="D383" s="103">
        <v>3</v>
      </c>
      <c r="E383" s="104" t="s">
        <v>241</v>
      </c>
      <c r="F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</row>
    <row r="384" spans="1:26" ht="13.5" customHeight="1" thickBot="1">
      <c r="A384" s="103">
        <v>604</v>
      </c>
      <c r="B384" s="104" t="s">
        <v>1412</v>
      </c>
      <c r="C384" s="104" t="s">
        <v>1413</v>
      </c>
      <c r="D384" s="103">
        <v>3</v>
      </c>
      <c r="E384" s="104" t="s">
        <v>96</v>
      </c>
      <c r="F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</row>
    <row r="385" spans="1:26" ht="13.5" customHeight="1" thickBot="1">
      <c r="A385" s="103">
        <v>605</v>
      </c>
      <c r="B385" s="104" t="s">
        <v>1414</v>
      </c>
      <c r="C385" s="104" t="s">
        <v>1415</v>
      </c>
      <c r="D385" s="103">
        <v>3</v>
      </c>
      <c r="E385" s="104" t="s">
        <v>96</v>
      </c>
      <c r="F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</row>
    <row r="386" spans="1:26" ht="13.5" customHeight="1" thickBot="1">
      <c r="A386" s="103">
        <v>606</v>
      </c>
      <c r="B386" s="104" t="s">
        <v>1416</v>
      </c>
      <c r="C386" s="104" t="s">
        <v>1417</v>
      </c>
      <c r="D386" s="103">
        <v>3</v>
      </c>
      <c r="E386" s="104" t="s">
        <v>96</v>
      </c>
      <c r="F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</row>
    <row r="387" spans="1:26" ht="13.5" customHeight="1" thickBot="1">
      <c r="A387" s="103">
        <v>607</v>
      </c>
      <c r="B387" s="104" t="s">
        <v>1418</v>
      </c>
      <c r="C387" s="104" t="s">
        <v>1419</v>
      </c>
      <c r="D387" s="103">
        <v>3</v>
      </c>
      <c r="E387" s="104" t="s">
        <v>96</v>
      </c>
      <c r="F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</row>
    <row r="388" spans="1:26" ht="13.5" customHeight="1" thickBot="1">
      <c r="A388" s="103">
        <v>609</v>
      </c>
      <c r="B388" s="104" t="s">
        <v>1420</v>
      </c>
      <c r="C388" s="104" t="s">
        <v>1421</v>
      </c>
      <c r="D388" s="103">
        <v>3</v>
      </c>
      <c r="E388" s="104" t="s">
        <v>859</v>
      </c>
      <c r="F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</row>
    <row r="389" spans="1:26" ht="13.5" customHeight="1" thickBot="1">
      <c r="A389" s="103">
        <v>610</v>
      </c>
      <c r="B389" s="104" t="s">
        <v>1422</v>
      </c>
      <c r="C389" s="104" t="s">
        <v>1423</v>
      </c>
      <c r="D389" s="103">
        <v>3</v>
      </c>
      <c r="E389" s="104" t="s">
        <v>17</v>
      </c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</row>
    <row r="390" spans="1:26" ht="13.5" customHeight="1" thickBot="1">
      <c r="A390" s="103">
        <v>611</v>
      </c>
      <c r="B390" s="104" t="s">
        <v>1424</v>
      </c>
      <c r="C390" s="104" t="s">
        <v>1425</v>
      </c>
      <c r="D390" s="103">
        <v>3</v>
      </c>
      <c r="E390" s="104" t="s">
        <v>232</v>
      </c>
      <c r="F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</row>
    <row r="391" spans="1:26" ht="13.5" customHeight="1" thickBot="1">
      <c r="A391" s="103">
        <v>612</v>
      </c>
      <c r="B391" s="104" t="s">
        <v>1426</v>
      </c>
      <c r="C391" s="104" t="s">
        <v>1427</v>
      </c>
      <c r="D391" s="103">
        <v>3</v>
      </c>
      <c r="E391" s="104" t="s">
        <v>287</v>
      </c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</row>
    <row r="392" spans="1:26" ht="13.5" customHeight="1" thickBot="1">
      <c r="A392" s="103">
        <v>613</v>
      </c>
      <c r="B392" s="104" t="s">
        <v>1428</v>
      </c>
      <c r="C392" s="104" t="s">
        <v>1429</v>
      </c>
      <c r="D392" s="103">
        <v>3</v>
      </c>
      <c r="E392" s="104" t="s">
        <v>287</v>
      </c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</row>
    <row r="393" spans="1:26" ht="13.5" customHeight="1" thickBot="1">
      <c r="A393" s="103">
        <v>614</v>
      </c>
      <c r="B393" s="104" t="s">
        <v>1430</v>
      </c>
      <c r="C393" s="104" t="s">
        <v>1431</v>
      </c>
      <c r="D393" s="103">
        <v>3</v>
      </c>
      <c r="E393" s="104" t="s">
        <v>155</v>
      </c>
      <c r="F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</row>
    <row r="394" spans="1:26" ht="13.5" customHeight="1" thickBot="1">
      <c r="A394" s="103">
        <v>615</v>
      </c>
      <c r="B394" s="104" t="s">
        <v>1432</v>
      </c>
      <c r="C394" s="104" t="s">
        <v>1433</v>
      </c>
      <c r="D394" s="103">
        <v>3</v>
      </c>
      <c r="E394" s="104" t="s">
        <v>155</v>
      </c>
      <c r="F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</row>
    <row r="395" spans="1:26" ht="13.5" customHeight="1" thickBot="1">
      <c r="A395" s="103">
        <v>616</v>
      </c>
      <c r="B395" s="104" t="s">
        <v>1434</v>
      </c>
      <c r="C395" s="104" t="s">
        <v>1435</v>
      </c>
      <c r="D395" s="103">
        <v>3</v>
      </c>
      <c r="E395" s="104" t="s">
        <v>155</v>
      </c>
      <c r="F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</row>
    <row r="396" spans="1:26" ht="13.5" customHeight="1" thickBot="1">
      <c r="A396" s="103">
        <v>617</v>
      </c>
      <c r="B396" s="104" t="s">
        <v>1436</v>
      </c>
      <c r="C396" s="104" t="s">
        <v>1437</v>
      </c>
      <c r="D396" s="103">
        <v>3</v>
      </c>
      <c r="E396" s="104" t="s">
        <v>155</v>
      </c>
      <c r="F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</row>
    <row r="397" spans="1:26" ht="13.5" customHeight="1" thickBot="1">
      <c r="A397" s="103">
        <v>618</v>
      </c>
      <c r="B397" s="104" t="s">
        <v>1438</v>
      </c>
      <c r="C397" s="104" t="s">
        <v>1439</v>
      </c>
      <c r="D397" s="103">
        <v>3</v>
      </c>
      <c r="E397" s="104" t="s">
        <v>155</v>
      </c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</row>
    <row r="398" spans="1:26" ht="13.5" customHeight="1" thickBot="1">
      <c r="A398" s="103">
        <v>619</v>
      </c>
      <c r="B398" s="104" t="s">
        <v>1440</v>
      </c>
      <c r="C398" s="104" t="s">
        <v>1441</v>
      </c>
      <c r="D398" s="103">
        <v>3</v>
      </c>
      <c r="E398" s="104" t="s">
        <v>155</v>
      </c>
      <c r="F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</row>
    <row r="399" spans="1:26" ht="13.5" customHeight="1" thickBot="1">
      <c r="A399" s="103">
        <v>620</v>
      </c>
      <c r="B399" s="104" t="s">
        <v>1442</v>
      </c>
      <c r="C399" s="104" t="s">
        <v>1443</v>
      </c>
      <c r="D399" s="103">
        <v>3</v>
      </c>
      <c r="E399" s="104" t="s">
        <v>155</v>
      </c>
      <c r="F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</row>
    <row r="400" spans="1:26" ht="13.5" customHeight="1" thickBot="1">
      <c r="A400" s="103">
        <v>621</v>
      </c>
      <c r="B400" s="104" t="s">
        <v>1444</v>
      </c>
      <c r="C400" s="104" t="s">
        <v>1445</v>
      </c>
      <c r="D400" s="103">
        <v>3</v>
      </c>
      <c r="E400" s="104" t="s">
        <v>155</v>
      </c>
      <c r="F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</row>
    <row r="401" spans="1:26" ht="13.5" customHeight="1" thickBot="1">
      <c r="A401" s="103">
        <v>622</v>
      </c>
      <c r="B401" s="104" t="s">
        <v>1446</v>
      </c>
      <c r="C401" s="104" t="s">
        <v>1447</v>
      </c>
      <c r="D401" s="103">
        <v>3</v>
      </c>
      <c r="E401" s="104" t="s">
        <v>52</v>
      </c>
      <c r="F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</row>
    <row r="402" spans="1:26" ht="13.5" customHeight="1" thickBot="1">
      <c r="A402" s="103">
        <v>625</v>
      </c>
      <c r="B402" s="104" t="s">
        <v>1448</v>
      </c>
      <c r="C402" s="104" t="s">
        <v>1449</v>
      </c>
      <c r="D402" s="103">
        <v>3</v>
      </c>
      <c r="E402" s="104" t="s">
        <v>1360</v>
      </c>
      <c r="F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</row>
    <row r="403" spans="1:26" ht="13.5" customHeight="1" thickBot="1">
      <c r="A403" s="103">
        <v>626</v>
      </c>
      <c r="B403" s="104" t="s">
        <v>1450</v>
      </c>
      <c r="C403" s="104" t="s">
        <v>1451</v>
      </c>
      <c r="D403" s="103">
        <v>3</v>
      </c>
      <c r="E403" s="104" t="s">
        <v>294</v>
      </c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</row>
    <row r="404" spans="1:26" ht="13.5" customHeight="1" thickBot="1">
      <c r="A404" s="103">
        <v>627</v>
      </c>
      <c r="B404" s="104" t="s">
        <v>1452</v>
      </c>
      <c r="C404" s="104" t="s">
        <v>1453</v>
      </c>
      <c r="D404" s="103">
        <v>3</v>
      </c>
      <c r="E404" s="104" t="s">
        <v>52</v>
      </c>
      <c r="F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</row>
    <row r="405" spans="1:26" ht="13.5" customHeight="1" thickBot="1">
      <c r="A405" s="103">
        <v>628</v>
      </c>
      <c r="B405" s="104" t="s">
        <v>1454</v>
      </c>
      <c r="C405" s="104" t="s">
        <v>1455</v>
      </c>
      <c r="D405" s="103">
        <v>3</v>
      </c>
      <c r="E405" s="104" t="s">
        <v>272</v>
      </c>
      <c r="F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</row>
    <row r="406" spans="1:26" ht="13.5" customHeight="1" thickBot="1">
      <c r="A406" s="103">
        <v>629</v>
      </c>
      <c r="B406" s="104" t="s">
        <v>1456</v>
      </c>
      <c r="C406" s="104" t="s">
        <v>1457</v>
      </c>
      <c r="D406" s="103">
        <v>3</v>
      </c>
      <c r="E406" s="104" t="s">
        <v>272</v>
      </c>
      <c r="F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</row>
    <row r="407" spans="1:26" ht="13.5" customHeight="1" thickBot="1">
      <c r="A407" s="103">
        <v>630</v>
      </c>
      <c r="B407" s="104" t="s">
        <v>1458</v>
      </c>
      <c r="C407" s="104" t="s">
        <v>1459</v>
      </c>
      <c r="D407" s="103">
        <v>3</v>
      </c>
      <c r="E407" s="104" t="s">
        <v>232</v>
      </c>
      <c r="F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</row>
    <row r="408" spans="1:26" ht="13.5" customHeight="1" thickBot="1">
      <c r="A408" s="103">
        <v>631</v>
      </c>
      <c r="B408" s="104" t="s">
        <v>1460</v>
      </c>
      <c r="C408" s="104" t="s">
        <v>1461</v>
      </c>
      <c r="D408" s="103">
        <v>3</v>
      </c>
      <c r="E408" s="104" t="s">
        <v>232</v>
      </c>
      <c r="F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</row>
    <row r="409" spans="1:26" ht="13.5" customHeight="1" thickBot="1">
      <c r="A409" s="103">
        <v>632</v>
      </c>
      <c r="B409" s="104" t="s">
        <v>1462</v>
      </c>
      <c r="C409" s="104" t="s">
        <v>1463</v>
      </c>
      <c r="D409" s="103">
        <v>3</v>
      </c>
      <c r="E409" s="104" t="s">
        <v>232</v>
      </c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</row>
    <row r="410" spans="1:26" ht="13.5" customHeight="1" thickBot="1">
      <c r="A410" s="103">
        <v>633</v>
      </c>
      <c r="B410" s="104" t="s">
        <v>1464</v>
      </c>
      <c r="C410" s="104" t="s">
        <v>1465</v>
      </c>
      <c r="D410" s="103">
        <v>3</v>
      </c>
      <c r="E410" s="104" t="s">
        <v>33</v>
      </c>
      <c r="F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</row>
    <row r="411" spans="1:26" ht="13.5" customHeight="1" thickBot="1">
      <c r="A411" s="103">
        <v>634</v>
      </c>
      <c r="B411" s="104" t="s">
        <v>1466</v>
      </c>
      <c r="C411" s="104" t="s">
        <v>1467</v>
      </c>
      <c r="D411" s="103">
        <v>3</v>
      </c>
      <c r="E411" s="104" t="s">
        <v>33</v>
      </c>
      <c r="F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</row>
    <row r="412" spans="1:26" ht="13.5" customHeight="1" thickBot="1">
      <c r="A412" s="103">
        <v>635</v>
      </c>
      <c r="B412" s="104" t="s">
        <v>1468</v>
      </c>
      <c r="C412" s="104" t="s">
        <v>1469</v>
      </c>
      <c r="D412" s="103">
        <v>3</v>
      </c>
      <c r="E412" s="104" t="s">
        <v>33</v>
      </c>
      <c r="F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</row>
    <row r="413" spans="1:26" ht="13.5" customHeight="1" thickBot="1">
      <c r="A413" s="103">
        <v>636</v>
      </c>
      <c r="B413" s="104" t="s">
        <v>1470</v>
      </c>
      <c r="C413" s="104" t="s">
        <v>1471</v>
      </c>
      <c r="D413" s="103">
        <v>3</v>
      </c>
      <c r="E413" s="104" t="s">
        <v>33</v>
      </c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</row>
    <row r="414" spans="1:26" ht="13.5" customHeight="1" thickBot="1">
      <c r="A414" s="103">
        <v>637</v>
      </c>
      <c r="B414" s="104" t="s">
        <v>1472</v>
      </c>
      <c r="C414" s="104" t="s">
        <v>1473</v>
      </c>
      <c r="D414" s="103">
        <v>3</v>
      </c>
      <c r="E414" s="104" t="s">
        <v>33</v>
      </c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</row>
    <row r="415" spans="1:26" ht="13.5" customHeight="1" thickBot="1">
      <c r="A415" s="103">
        <v>638</v>
      </c>
      <c r="B415" s="104" t="s">
        <v>1474</v>
      </c>
      <c r="C415" s="104" t="s">
        <v>1475</v>
      </c>
      <c r="D415" s="103">
        <v>3</v>
      </c>
      <c r="E415" s="104" t="s">
        <v>33</v>
      </c>
      <c r="F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</row>
    <row r="416" spans="1:26" ht="13.5" customHeight="1" thickBot="1">
      <c r="A416" s="103">
        <v>639</v>
      </c>
      <c r="B416" s="104" t="s">
        <v>1476</v>
      </c>
      <c r="C416" s="104" t="s">
        <v>1477</v>
      </c>
      <c r="D416" s="103">
        <v>3</v>
      </c>
      <c r="E416" s="104" t="s">
        <v>221</v>
      </c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</row>
    <row r="417" spans="1:26" ht="13.5" customHeight="1" thickBot="1">
      <c r="A417" s="103">
        <v>640</v>
      </c>
      <c r="B417" s="104" t="s">
        <v>1478</v>
      </c>
      <c r="C417" s="104" t="s">
        <v>1479</v>
      </c>
      <c r="D417" s="103">
        <v>3</v>
      </c>
      <c r="E417" s="104" t="s">
        <v>221</v>
      </c>
      <c r="F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</row>
    <row r="418" spans="1:26" ht="13.5" customHeight="1" thickBot="1">
      <c r="A418" s="103">
        <v>641</v>
      </c>
      <c r="B418" s="104" t="s">
        <v>1480</v>
      </c>
      <c r="C418" s="104" t="s">
        <v>1481</v>
      </c>
      <c r="D418" s="103">
        <v>3</v>
      </c>
      <c r="E418" s="104" t="s">
        <v>221</v>
      </c>
      <c r="F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</row>
    <row r="419" spans="1:26" ht="13.5" customHeight="1" thickBot="1">
      <c r="A419" s="103">
        <v>643</v>
      </c>
      <c r="B419" s="104" t="s">
        <v>1482</v>
      </c>
      <c r="C419" s="104" t="s">
        <v>1483</v>
      </c>
      <c r="D419" s="103">
        <v>3</v>
      </c>
      <c r="E419" s="104" t="s">
        <v>188</v>
      </c>
      <c r="F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</row>
    <row r="420" spans="1:26" ht="13.5" customHeight="1" thickBot="1">
      <c r="A420" s="103">
        <v>644</v>
      </c>
      <c r="B420" s="104" t="s">
        <v>1484</v>
      </c>
      <c r="C420" s="104" t="s">
        <v>1485</v>
      </c>
      <c r="D420" s="103">
        <v>3</v>
      </c>
      <c r="E420" s="104" t="s">
        <v>188</v>
      </c>
      <c r="F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</row>
    <row r="421" spans="1:26" ht="13.5" customHeight="1" thickBot="1">
      <c r="A421" s="103">
        <v>645</v>
      </c>
      <c r="B421" s="104" t="s">
        <v>1486</v>
      </c>
      <c r="C421" s="104" t="s">
        <v>1487</v>
      </c>
      <c r="D421" s="103">
        <v>3</v>
      </c>
      <c r="E421" s="104" t="s">
        <v>188</v>
      </c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</row>
    <row r="422" spans="1:26" ht="13.5" customHeight="1" thickBot="1">
      <c r="A422" s="103">
        <v>646</v>
      </c>
      <c r="B422" s="104" t="s">
        <v>1488</v>
      </c>
      <c r="C422" s="104" t="s">
        <v>1489</v>
      </c>
      <c r="D422" s="103">
        <v>3</v>
      </c>
      <c r="E422" s="105" t="s">
        <v>110</v>
      </c>
      <c r="F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</row>
    <row r="423" spans="1:26" ht="13.5" customHeight="1" thickBot="1">
      <c r="A423" s="103">
        <v>647</v>
      </c>
      <c r="B423" s="104" t="s">
        <v>1490</v>
      </c>
      <c r="C423" s="104" t="s">
        <v>1491</v>
      </c>
      <c r="D423" s="103">
        <v>3</v>
      </c>
      <c r="E423" s="104" t="s">
        <v>232</v>
      </c>
      <c r="F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</row>
    <row r="424" spans="1:26" ht="13.5" customHeight="1" thickBot="1">
      <c r="A424" s="103">
        <v>648</v>
      </c>
      <c r="B424" s="104" t="s">
        <v>1492</v>
      </c>
      <c r="C424" s="104" t="s">
        <v>1493</v>
      </c>
      <c r="D424" s="103">
        <v>3</v>
      </c>
      <c r="E424" s="104" t="s">
        <v>174</v>
      </c>
      <c r="F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</row>
    <row r="425" spans="1:26" ht="13.5" customHeight="1" thickBot="1">
      <c r="A425" s="103">
        <v>649</v>
      </c>
      <c r="B425" s="104" t="s">
        <v>1494</v>
      </c>
      <c r="C425" s="104" t="s">
        <v>1495</v>
      </c>
      <c r="D425" s="103">
        <v>3</v>
      </c>
      <c r="E425" s="104" t="s">
        <v>290</v>
      </c>
      <c r="F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</row>
    <row r="426" spans="1:26" ht="13.5" customHeight="1" thickBot="1">
      <c r="A426" s="103">
        <v>651</v>
      </c>
      <c r="B426" s="104" t="s">
        <v>1496</v>
      </c>
      <c r="C426" s="104" t="s">
        <v>1497</v>
      </c>
      <c r="D426" s="103">
        <v>3</v>
      </c>
      <c r="E426" s="104" t="s">
        <v>290</v>
      </c>
      <c r="F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</row>
    <row r="427" spans="1:26" ht="13.5" customHeight="1" thickBot="1">
      <c r="A427" s="103">
        <v>652</v>
      </c>
      <c r="B427" s="104" t="s">
        <v>1498</v>
      </c>
      <c r="C427" s="104" t="s">
        <v>1499</v>
      </c>
      <c r="D427" s="103">
        <v>3</v>
      </c>
      <c r="E427" s="104" t="s">
        <v>272</v>
      </c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</row>
    <row r="428" spans="1:26" ht="13.5" customHeight="1" thickBot="1">
      <c r="A428" s="103">
        <v>653</v>
      </c>
      <c r="B428" s="104" t="s">
        <v>1500</v>
      </c>
      <c r="C428" s="104" t="s">
        <v>1501</v>
      </c>
      <c r="D428" s="103">
        <v>3</v>
      </c>
      <c r="E428" s="104" t="s">
        <v>74</v>
      </c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</row>
    <row r="429" spans="1:26" ht="13.5" customHeight="1" thickBot="1">
      <c r="A429" s="103">
        <v>654</v>
      </c>
      <c r="B429" s="104" t="s">
        <v>1502</v>
      </c>
      <c r="C429" s="104" t="s">
        <v>1503</v>
      </c>
      <c r="D429" s="103">
        <v>3</v>
      </c>
      <c r="E429" s="104" t="s">
        <v>74</v>
      </c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</row>
    <row r="430" spans="1:26" ht="13.5" customHeight="1" thickBot="1">
      <c r="A430" s="103">
        <v>655</v>
      </c>
      <c r="B430" s="104" t="s">
        <v>1504</v>
      </c>
      <c r="C430" s="104" t="s">
        <v>1505</v>
      </c>
      <c r="D430" s="103">
        <v>3</v>
      </c>
      <c r="E430" s="104" t="s">
        <v>74</v>
      </c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</row>
    <row r="431" spans="1:26" ht="13.5" customHeight="1" thickBot="1">
      <c r="A431" s="103">
        <v>656</v>
      </c>
      <c r="B431" s="104" t="s">
        <v>1506</v>
      </c>
      <c r="C431" s="104" t="s">
        <v>1507</v>
      </c>
      <c r="D431" s="103">
        <v>3</v>
      </c>
      <c r="E431" s="104" t="s">
        <v>74</v>
      </c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</row>
    <row r="432" spans="1:26" ht="13.5" customHeight="1" thickBot="1">
      <c r="A432" s="103">
        <v>657</v>
      </c>
      <c r="B432" s="104" t="s">
        <v>1508</v>
      </c>
      <c r="C432" s="104" t="s">
        <v>1509</v>
      </c>
      <c r="D432" s="103">
        <v>3</v>
      </c>
      <c r="E432" s="104" t="s">
        <v>74</v>
      </c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</row>
    <row r="433" spans="1:26" ht="13.5" customHeight="1" thickBot="1">
      <c r="A433" s="103">
        <v>658</v>
      </c>
      <c r="B433" s="104" t="s">
        <v>1510</v>
      </c>
      <c r="C433" s="104" t="s">
        <v>1511</v>
      </c>
      <c r="D433" s="103">
        <v>3</v>
      </c>
      <c r="E433" s="104" t="s">
        <v>152</v>
      </c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</row>
    <row r="434" spans="1:26" ht="13.5" customHeight="1" thickBot="1">
      <c r="A434" s="103">
        <v>659</v>
      </c>
      <c r="B434" s="104" t="s">
        <v>1512</v>
      </c>
      <c r="C434" s="104" t="s">
        <v>1513</v>
      </c>
      <c r="D434" s="103">
        <v>3</v>
      </c>
      <c r="E434" s="104" t="s">
        <v>253</v>
      </c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</row>
    <row r="435" spans="1:26" ht="13.5" customHeight="1" thickBot="1">
      <c r="A435" s="103">
        <v>661</v>
      </c>
      <c r="B435" s="104" t="s">
        <v>1514</v>
      </c>
      <c r="C435" s="104" t="s">
        <v>1515</v>
      </c>
      <c r="D435" s="103">
        <v>3</v>
      </c>
      <c r="E435" s="104" t="s">
        <v>52</v>
      </c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</row>
    <row r="436" spans="1:26" ht="13.5" customHeight="1" thickBot="1">
      <c r="A436" s="103">
        <v>662</v>
      </c>
      <c r="B436" s="104" t="s">
        <v>1516</v>
      </c>
      <c r="C436" s="104" t="s">
        <v>1517</v>
      </c>
      <c r="D436" s="103">
        <v>3</v>
      </c>
      <c r="E436" s="104" t="s">
        <v>209</v>
      </c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</row>
    <row r="437" spans="1:26" ht="13.5" customHeight="1" thickBot="1">
      <c r="A437" s="103">
        <v>664</v>
      </c>
      <c r="B437" s="104" t="s">
        <v>1518</v>
      </c>
      <c r="C437" s="104" t="s">
        <v>1519</v>
      </c>
      <c r="D437" s="103">
        <v>3</v>
      </c>
      <c r="E437" s="104" t="s">
        <v>451</v>
      </c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</row>
    <row r="438" spans="1:26" ht="13.5" customHeight="1" thickBot="1">
      <c r="A438" s="103">
        <v>665</v>
      </c>
      <c r="B438" s="104" t="s">
        <v>1520</v>
      </c>
      <c r="C438" s="104" t="s">
        <v>1521</v>
      </c>
      <c r="D438" s="103">
        <v>3</v>
      </c>
      <c r="E438" s="105" t="s">
        <v>238</v>
      </c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</row>
    <row r="439" spans="1:26" ht="13.5" customHeight="1" thickBot="1">
      <c r="A439" s="103">
        <v>666</v>
      </c>
      <c r="B439" s="104" t="s">
        <v>1522</v>
      </c>
      <c r="C439" s="104" t="s">
        <v>1523</v>
      </c>
      <c r="D439" s="103">
        <v>3</v>
      </c>
      <c r="E439" s="105" t="s">
        <v>238</v>
      </c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</row>
    <row r="440" spans="1:26" ht="13.5" customHeight="1" thickBot="1">
      <c r="A440" s="103">
        <v>667</v>
      </c>
      <c r="B440" s="104" t="s">
        <v>1524</v>
      </c>
      <c r="C440" s="104" t="s">
        <v>1525</v>
      </c>
      <c r="D440" s="103">
        <v>3</v>
      </c>
      <c r="E440" s="104" t="s">
        <v>190</v>
      </c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</row>
    <row r="441" spans="1:26" ht="13.5" customHeight="1" thickBot="1">
      <c r="A441" s="103">
        <v>668</v>
      </c>
      <c r="B441" s="104" t="s">
        <v>1526</v>
      </c>
      <c r="C441" s="104" t="s">
        <v>1527</v>
      </c>
      <c r="D441" s="103">
        <v>3</v>
      </c>
      <c r="E441" s="104" t="s">
        <v>266</v>
      </c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</row>
    <row r="442" spans="1:26" ht="13.5" customHeight="1" thickBot="1">
      <c r="A442" s="103">
        <v>669</v>
      </c>
      <c r="B442" s="104" t="s">
        <v>1528</v>
      </c>
      <c r="C442" s="104" t="s">
        <v>1529</v>
      </c>
      <c r="D442" s="103">
        <v>3</v>
      </c>
      <c r="E442" s="104" t="s">
        <v>177</v>
      </c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</row>
    <row r="443" spans="1:26" ht="13.5" customHeight="1" thickBot="1">
      <c r="A443" s="103">
        <v>672</v>
      </c>
      <c r="B443" s="104" t="s">
        <v>1530</v>
      </c>
      <c r="C443" s="104" t="s">
        <v>1531</v>
      </c>
      <c r="D443" s="103">
        <v>3</v>
      </c>
      <c r="E443" s="104" t="s">
        <v>128</v>
      </c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</row>
    <row r="444" spans="1:26" ht="13.5" customHeight="1" thickBot="1">
      <c r="A444" s="103">
        <v>673</v>
      </c>
      <c r="B444" s="104" t="s">
        <v>1532</v>
      </c>
      <c r="C444" s="104" t="s">
        <v>1533</v>
      </c>
      <c r="D444" s="103">
        <v>3</v>
      </c>
      <c r="E444" s="104" t="s">
        <v>128</v>
      </c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</row>
    <row r="445" spans="1:26" ht="13.5" customHeight="1" thickBot="1">
      <c r="A445" s="103">
        <v>674</v>
      </c>
      <c r="B445" s="104" t="s">
        <v>1534</v>
      </c>
      <c r="C445" s="104" t="s">
        <v>1535</v>
      </c>
      <c r="D445" s="103">
        <v>3</v>
      </c>
      <c r="E445" s="104" t="s">
        <v>106</v>
      </c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</row>
    <row r="446" spans="1:26" ht="13.5" customHeight="1" thickBot="1">
      <c r="A446" s="103">
        <v>675</v>
      </c>
      <c r="B446" s="104" t="s">
        <v>1536</v>
      </c>
      <c r="C446" s="104" t="s">
        <v>1537</v>
      </c>
      <c r="D446" s="103">
        <v>3</v>
      </c>
      <c r="E446" s="104" t="s">
        <v>179</v>
      </c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</row>
    <row r="447" spans="1:26" ht="13.5" customHeight="1" thickBot="1">
      <c r="A447" s="103">
        <v>677</v>
      </c>
      <c r="B447" s="104" t="s">
        <v>1538</v>
      </c>
      <c r="C447" s="104" t="s">
        <v>1539</v>
      </c>
      <c r="D447" s="103">
        <v>3</v>
      </c>
      <c r="E447" s="104" t="s">
        <v>103</v>
      </c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</row>
    <row r="448" spans="1:26" ht="13.5" customHeight="1" thickBot="1">
      <c r="A448" s="103">
        <v>679</v>
      </c>
      <c r="B448" s="104" t="s">
        <v>1540</v>
      </c>
      <c r="C448" s="104" t="s">
        <v>1541</v>
      </c>
      <c r="D448" s="103">
        <v>3</v>
      </c>
      <c r="E448" s="104" t="s">
        <v>159</v>
      </c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</row>
    <row r="449" spans="1:26" ht="13.5" customHeight="1" thickBot="1">
      <c r="A449" s="103">
        <v>680</v>
      </c>
      <c r="B449" s="104" t="s">
        <v>1542</v>
      </c>
      <c r="C449" s="104" t="s">
        <v>1543</v>
      </c>
      <c r="D449" s="103">
        <v>3</v>
      </c>
      <c r="E449" s="104" t="s">
        <v>159</v>
      </c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</row>
    <row r="450" spans="1:26" ht="13.5" customHeight="1" thickBot="1">
      <c r="A450" s="103">
        <v>681</v>
      </c>
      <c r="B450" s="104" t="s">
        <v>1544</v>
      </c>
      <c r="C450" s="104" t="s">
        <v>1545</v>
      </c>
      <c r="D450" s="103">
        <v>3</v>
      </c>
      <c r="E450" s="104" t="s">
        <v>85</v>
      </c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</row>
    <row r="451" spans="1:26" ht="13.5" customHeight="1" thickBot="1">
      <c r="A451" s="103">
        <v>682</v>
      </c>
      <c r="B451" s="104" t="s">
        <v>1546</v>
      </c>
      <c r="C451" s="104" t="s">
        <v>1547</v>
      </c>
      <c r="D451" s="103">
        <v>3</v>
      </c>
      <c r="E451" s="104" t="s">
        <v>85</v>
      </c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</row>
    <row r="452" spans="1:26" ht="13.5" customHeight="1" thickBot="1">
      <c r="A452" s="103">
        <v>683</v>
      </c>
      <c r="B452" s="104" t="s">
        <v>1548</v>
      </c>
      <c r="C452" s="104" t="s">
        <v>1549</v>
      </c>
      <c r="D452" s="103">
        <v>3</v>
      </c>
      <c r="E452" s="104" t="s">
        <v>85</v>
      </c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</row>
    <row r="453" spans="1:26" ht="13.5" customHeight="1" thickBot="1">
      <c r="A453" s="103">
        <v>684</v>
      </c>
      <c r="B453" s="104" t="s">
        <v>1550</v>
      </c>
      <c r="C453" s="104" t="s">
        <v>1551</v>
      </c>
      <c r="D453" s="103">
        <v>3</v>
      </c>
      <c r="E453" s="104" t="s">
        <v>111</v>
      </c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</row>
    <row r="454" spans="1:26" ht="13.5" customHeight="1" thickBot="1">
      <c r="A454" s="103">
        <v>685</v>
      </c>
      <c r="B454" s="104" t="s">
        <v>1552</v>
      </c>
      <c r="C454" s="104" t="s">
        <v>1553</v>
      </c>
      <c r="D454" s="103">
        <v>3</v>
      </c>
      <c r="E454" s="104" t="s">
        <v>111</v>
      </c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</row>
    <row r="455" spans="1:26" ht="13.5" customHeight="1" thickBot="1">
      <c r="A455" s="103">
        <v>686</v>
      </c>
      <c r="B455" s="104" t="s">
        <v>1554</v>
      </c>
      <c r="C455" s="104" t="s">
        <v>1555</v>
      </c>
      <c r="D455" s="103">
        <v>3</v>
      </c>
      <c r="E455" s="104" t="s">
        <v>273</v>
      </c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</row>
    <row r="456" spans="1:26" ht="13.5" customHeight="1" thickBot="1">
      <c r="A456" s="103">
        <v>687</v>
      </c>
      <c r="B456" s="104" t="s">
        <v>1556</v>
      </c>
      <c r="C456" s="104" t="s">
        <v>1557</v>
      </c>
      <c r="D456" s="103">
        <v>3</v>
      </c>
      <c r="E456" s="104" t="s">
        <v>133</v>
      </c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</row>
    <row r="457" spans="1:26" ht="13.5" customHeight="1" thickBot="1">
      <c r="A457" s="103">
        <v>688</v>
      </c>
      <c r="B457" s="104" t="s">
        <v>1558</v>
      </c>
      <c r="C457" s="104" t="s">
        <v>1559</v>
      </c>
      <c r="D457" s="103">
        <v>3</v>
      </c>
      <c r="E457" s="104" t="s">
        <v>133</v>
      </c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</row>
    <row r="458" spans="1:26" ht="13.5" customHeight="1" thickBot="1">
      <c r="A458" s="103">
        <v>689</v>
      </c>
      <c r="B458" s="104" t="s">
        <v>1560</v>
      </c>
      <c r="C458" s="104" t="s">
        <v>1561</v>
      </c>
      <c r="D458" s="103">
        <v>3</v>
      </c>
      <c r="E458" s="104" t="s">
        <v>133</v>
      </c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</row>
    <row r="459" spans="1:26" ht="13.5" customHeight="1" thickBot="1">
      <c r="A459" s="103">
        <v>690</v>
      </c>
      <c r="B459" s="104" t="s">
        <v>1562</v>
      </c>
      <c r="C459" s="104" t="s">
        <v>1563</v>
      </c>
      <c r="D459" s="103">
        <v>3</v>
      </c>
      <c r="E459" s="105" t="s">
        <v>1119</v>
      </c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</row>
    <row r="460" spans="1:26" ht="13.5" customHeight="1" thickBot="1">
      <c r="A460" s="103">
        <v>694</v>
      </c>
      <c r="B460" s="104" t="s">
        <v>1564</v>
      </c>
      <c r="C460" s="104" t="s">
        <v>1565</v>
      </c>
      <c r="D460" s="103">
        <v>3</v>
      </c>
      <c r="E460" s="104" t="s">
        <v>292</v>
      </c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</row>
    <row r="461" spans="1:26" ht="13.5" customHeight="1" thickBot="1">
      <c r="A461" s="103">
        <v>695</v>
      </c>
      <c r="B461" s="104" t="s">
        <v>1566</v>
      </c>
      <c r="C461" s="104" t="s">
        <v>1567</v>
      </c>
      <c r="D461" s="103">
        <v>3</v>
      </c>
      <c r="E461" s="104" t="s">
        <v>292</v>
      </c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</row>
    <row r="462" spans="1:26" ht="13.5" customHeight="1" thickBot="1">
      <c r="A462" s="103">
        <v>696</v>
      </c>
      <c r="B462" s="104" t="s">
        <v>1568</v>
      </c>
      <c r="C462" s="104" t="s">
        <v>1569</v>
      </c>
      <c r="D462" s="103">
        <v>3</v>
      </c>
      <c r="E462" s="104" t="s">
        <v>292</v>
      </c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</row>
    <row r="463" spans="1:26" ht="13.5" customHeight="1" thickBot="1">
      <c r="A463" s="103">
        <v>697</v>
      </c>
      <c r="B463" s="104" t="s">
        <v>1570</v>
      </c>
      <c r="C463" s="104" t="s">
        <v>1571</v>
      </c>
      <c r="D463" s="103">
        <v>3</v>
      </c>
      <c r="E463" s="104" t="s">
        <v>103</v>
      </c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</row>
    <row r="464" spans="1:26" ht="13.5" customHeight="1" thickBot="1">
      <c r="A464" s="103">
        <v>698</v>
      </c>
      <c r="B464" s="104" t="s">
        <v>1572</v>
      </c>
      <c r="C464" s="104" t="s">
        <v>1573</v>
      </c>
      <c r="D464" s="103">
        <v>3</v>
      </c>
      <c r="E464" s="104" t="s">
        <v>141</v>
      </c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</row>
    <row r="465" spans="1:26" ht="13.5" customHeight="1" thickBot="1">
      <c r="A465" s="103">
        <v>699</v>
      </c>
      <c r="B465" s="104" t="s">
        <v>1574</v>
      </c>
      <c r="C465" s="104" t="s">
        <v>1575</v>
      </c>
      <c r="D465" s="103">
        <v>3</v>
      </c>
      <c r="E465" s="104" t="s">
        <v>213</v>
      </c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</row>
    <row r="466" spans="1:26" ht="13.5" customHeight="1" thickBot="1">
      <c r="A466" s="103">
        <v>701</v>
      </c>
      <c r="B466" s="104" t="s">
        <v>1576</v>
      </c>
      <c r="C466" s="104" t="s">
        <v>1577</v>
      </c>
      <c r="D466" s="103">
        <v>3</v>
      </c>
      <c r="E466" s="104" t="s">
        <v>181</v>
      </c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</row>
    <row r="467" spans="1:26" ht="13.5" customHeight="1" thickBot="1">
      <c r="A467" s="103">
        <v>702</v>
      </c>
      <c r="B467" s="104" t="s">
        <v>1578</v>
      </c>
      <c r="C467" s="104" t="s">
        <v>1579</v>
      </c>
      <c r="D467" s="103">
        <v>3</v>
      </c>
      <c r="E467" s="104" t="s">
        <v>181</v>
      </c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</row>
    <row r="468" spans="1:26" ht="13.5" customHeight="1" thickBot="1">
      <c r="A468" s="103">
        <v>703</v>
      </c>
      <c r="B468" s="104" t="s">
        <v>1580</v>
      </c>
      <c r="C468" s="104" t="s">
        <v>1581</v>
      </c>
      <c r="D468" s="103">
        <v>3</v>
      </c>
      <c r="E468" s="104" t="s">
        <v>181</v>
      </c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</row>
    <row r="469" spans="1:26" ht="13.5" customHeight="1" thickBot="1">
      <c r="A469" s="103">
        <v>704</v>
      </c>
      <c r="B469" s="104" t="s">
        <v>1582</v>
      </c>
      <c r="C469" s="104" t="s">
        <v>1583</v>
      </c>
      <c r="D469" s="103">
        <v>3</v>
      </c>
      <c r="E469" s="104" t="s">
        <v>141</v>
      </c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</row>
    <row r="470" spans="1:26" ht="13.5" customHeight="1" thickBot="1">
      <c r="A470" s="103">
        <v>705</v>
      </c>
      <c r="B470" s="104" t="s">
        <v>1584</v>
      </c>
      <c r="C470" s="104" t="s">
        <v>1585</v>
      </c>
      <c r="D470" s="103">
        <v>3</v>
      </c>
      <c r="E470" s="104" t="s">
        <v>251</v>
      </c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</row>
    <row r="471" spans="1:26" ht="13.5" customHeight="1" thickBot="1">
      <c r="A471" s="103">
        <v>706</v>
      </c>
      <c r="B471" s="104" t="s">
        <v>1586</v>
      </c>
      <c r="C471" s="104" t="s">
        <v>1587</v>
      </c>
      <c r="D471" s="103">
        <v>3</v>
      </c>
      <c r="E471" s="104" t="s">
        <v>251</v>
      </c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</row>
    <row r="472" spans="1:26" ht="13.5" customHeight="1" thickBot="1">
      <c r="A472" s="103">
        <v>707</v>
      </c>
      <c r="B472" s="104" t="s">
        <v>1588</v>
      </c>
      <c r="C472" s="104" t="s">
        <v>1589</v>
      </c>
      <c r="D472" s="103">
        <v>3</v>
      </c>
      <c r="E472" s="104" t="s">
        <v>251</v>
      </c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</row>
    <row r="473" spans="1:26" ht="13.5" customHeight="1" thickBot="1">
      <c r="A473" s="103">
        <v>708</v>
      </c>
      <c r="B473" s="104" t="s">
        <v>1590</v>
      </c>
      <c r="C473" s="104" t="s">
        <v>1591</v>
      </c>
      <c r="D473" s="103">
        <v>3</v>
      </c>
      <c r="E473" s="104" t="s">
        <v>1592</v>
      </c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</row>
    <row r="474" spans="1:26" ht="13.5" customHeight="1" thickBot="1">
      <c r="A474" s="103">
        <v>709</v>
      </c>
      <c r="B474" s="104" t="s">
        <v>1593</v>
      </c>
      <c r="C474" s="104" t="s">
        <v>1594</v>
      </c>
      <c r="D474" s="103">
        <v>3</v>
      </c>
      <c r="E474" s="104" t="s">
        <v>1592</v>
      </c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</row>
    <row r="475" spans="1:26" ht="13.5" customHeight="1" thickBot="1">
      <c r="A475" s="103">
        <v>710</v>
      </c>
      <c r="B475" s="104" t="s">
        <v>1595</v>
      </c>
      <c r="C475" s="104" t="s">
        <v>1596</v>
      </c>
      <c r="D475" s="103">
        <v>3</v>
      </c>
      <c r="E475" s="104" t="s">
        <v>1592</v>
      </c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</row>
    <row r="476" spans="1:26" ht="13.5" customHeight="1" thickBot="1">
      <c r="A476" s="103">
        <v>711</v>
      </c>
      <c r="B476" s="104" t="s">
        <v>1597</v>
      </c>
      <c r="C476" s="104" t="s">
        <v>1598</v>
      </c>
      <c r="D476" s="103">
        <v>3</v>
      </c>
      <c r="E476" s="104" t="s">
        <v>1592</v>
      </c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</row>
    <row r="477" spans="1:26" ht="13.5" customHeight="1" thickBot="1">
      <c r="A477" s="103">
        <v>712</v>
      </c>
      <c r="B477" s="104" t="s">
        <v>1599</v>
      </c>
      <c r="C477" s="104" t="s">
        <v>1600</v>
      </c>
      <c r="D477" s="103">
        <v>3</v>
      </c>
      <c r="E477" s="104" t="s">
        <v>1592</v>
      </c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</row>
    <row r="478" spans="1:26" ht="13.5" customHeight="1" thickBot="1">
      <c r="A478" s="103">
        <v>715</v>
      </c>
      <c r="B478" s="104" t="s">
        <v>1601</v>
      </c>
      <c r="C478" s="104" t="s">
        <v>1602</v>
      </c>
      <c r="D478" s="103">
        <v>3</v>
      </c>
      <c r="E478" s="104" t="s">
        <v>1592</v>
      </c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</row>
    <row r="479" spans="1:26" ht="13.5" customHeight="1" thickBot="1">
      <c r="A479" s="103">
        <v>716</v>
      </c>
      <c r="B479" s="104" t="s">
        <v>1603</v>
      </c>
      <c r="C479" s="104" t="s">
        <v>1604</v>
      </c>
      <c r="D479" s="103">
        <v>3</v>
      </c>
      <c r="E479" s="104" t="s">
        <v>1592</v>
      </c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</row>
    <row r="480" spans="1:26" ht="13.5" customHeight="1" thickBot="1">
      <c r="A480" s="103">
        <v>717</v>
      </c>
      <c r="B480" s="104" t="s">
        <v>1605</v>
      </c>
      <c r="C480" s="104" t="s">
        <v>1606</v>
      </c>
      <c r="D480" s="103">
        <v>3</v>
      </c>
      <c r="E480" s="104" t="s">
        <v>1592</v>
      </c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</row>
    <row r="481" spans="1:26" ht="13.5" customHeight="1" thickBot="1">
      <c r="A481" s="103">
        <v>719</v>
      </c>
      <c r="B481" s="104" t="s">
        <v>1607</v>
      </c>
      <c r="C481" s="104" t="s">
        <v>3552</v>
      </c>
      <c r="D481" s="103">
        <v>3</v>
      </c>
      <c r="E481" s="104" t="s">
        <v>21</v>
      </c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</row>
    <row r="482" spans="1:26" ht="13.5" customHeight="1" thickBot="1">
      <c r="A482" s="103">
        <v>720</v>
      </c>
      <c r="B482" s="104" t="s">
        <v>1608</v>
      </c>
      <c r="C482" s="104" t="s">
        <v>1609</v>
      </c>
      <c r="D482" s="103">
        <v>3</v>
      </c>
      <c r="E482" s="104" t="s">
        <v>116</v>
      </c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</row>
    <row r="483" spans="1:26" ht="13.5" customHeight="1" thickBot="1">
      <c r="A483" s="103">
        <v>721</v>
      </c>
      <c r="B483" s="104" t="s">
        <v>1610</v>
      </c>
      <c r="C483" s="104" t="s">
        <v>1611</v>
      </c>
      <c r="D483" s="103">
        <v>3</v>
      </c>
      <c r="E483" s="104" t="s">
        <v>130</v>
      </c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</row>
    <row r="484" spans="1:26" ht="13.5" customHeight="1" thickBot="1">
      <c r="A484" s="103">
        <v>723</v>
      </c>
      <c r="B484" s="104" t="s">
        <v>1612</v>
      </c>
      <c r="C484" s="104" t="s">
        <v>1613</v>
      </c>
      <c r="D484" s="103">
        <v>3</v>
      </c>
      <c r="E484" s="105" t="s">
        <v>238</v>
      </c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</row>
    <row r="485" spans="1:26" ht="13.5" customHeight="1" thickBot="1">
      <c r="A485" s="103">
        <v>725</v>
      </c>
      <c r="B485" s="104" t="s">
        <v>1614</v>
      </c>
      <c r="C485" s="104" t="s">
        <v>1615</v>
      </c>
      <c r="D485" s="103">
        <v>3</v>
      </c>
      <c r="E485" s="104" t="s">
        <v>727</v>
      </c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</row>
    <row r="486" spans="1:26" ht="13.5" customHeight="1" thickBot="1">
      <c r="A486" s="103">
        <v>728</v>
      </c>
      <c r="B486" s="104" t="s">
        <v>1616</v>
      </c>
      <c r="C486" s="104" t="s">
        <v>1617</v>
      </c>
      <c r="D486" s="103">
        <v>3</v>
      </c>
      <c r="E486" s="104" t="s">
        <v>126</v>
      </c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</row>
    <row r="487" spans="1:26" ht="13.5" customHeight="1" thickBot="1">
      <c r="A487" s="103">
        <v>729</v>
      </c>
      <c r="B487" s="104" t="s">
        <v>1618</v>
      </c>
      <c r="C487" s="104" t="s">
        <v>1619</v>
      </c>
      <c r="D487" s="103">
        <v>3</v>
      </c>
      <c r="E487" s="104" t="s">
        <v>181</v>
      </c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</row>
    <row r="488" spans="1:26" ht="13.5" customHeight="1" thickBot="1">
      <c r="A488" s="103">
        <v>731</v>
      </c>
      <c r="B488" s="104" t="s">
        <v>1620</v>
      </c>
      <c r="C488" s="104" t="s">
        <v>1621</v>
      </c>
      <c r="D488" s="103">
        <v>3</v>
      </c>
      <c r="E488" s="104" t="s">
        <v>257</v>
      </c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</row>
    <row r="489" spans="1:26" ht="13.5" customHeight="1" thickBot="1">
      <c r="A489" s="103">
        <v>735</v>
      </c>
      <c r="B489" s="104" t="s">
        <v>1622</v>
      </c>
      <c r="C489" s="104" t="s">
        <v>1623</v>
      </c>
      <c r="D489" s="103">
        <v>3</v>
      </c>
      <c r="E489" s="104" t="s">
        <v>448</v>
      </c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</row>
    <row r="490" spans="1:26" ht="13.5" customHeight="1" thickBot="1">
      <c r="A490" s="103">
        <v>736</v>
      </c>
      <c r="B490" s="104" t="s">
        <v>3553</v>
      </c>
      <c r="C490" s="104" t="s">
        <v>3554</v>
      </c>
      <c r="D490" s="103">
        <v>3</v>
      </c>
      <c r="E490" s="104" t="s">
        <v>112</v>
      </c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</row>
    <row r="491" spans="1:26" ht="13.5" customHeight="1" thickBot="1">
      <c r="A491" s="103">
        <v>737</v>
      </c>
      <c r="B491" s="104" t="s">
        <v>1624</v>
      </c>
      <c r="C491" s="104" t="s">
        <v>1625</v>
      </c>
      <c r="D491" s="103">
        <v>3</v>
      </c>
      <c r="E491" s="104" t="s">
        <v>111</v>
      </c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</row>
    <row r="492" spans="1:26" ht="13.5" customHeight="1" thickBot="1">
      <c r="A492" s="103">
        <v>738</v>
      </c>
      <c r="B492" s="104" t="s">
        <v>1626</v>
      </c>
      <c r="C492" s="104" t="s">
        <v>1627</v>
      </c>
      <c r="D492" s="103">
        <v>3</v>
      </c>
      <c r="E492" s="104" t="s">
        <v>272</v>
      </c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</row>
    <row r="493" spans="1:26" ht="13.5" customHeight="1" thickBot="1">
      <c r="A493" s="103">
        <v>740</v>
      </c>
      <c r="B493" s="104" t="s">
        <v>1629</v>
      </c>
      <c r="C493" s="104" t="s">
        <v>1630</v>
      </c>
      <c r="D493" s="103">
        <v>3</v>
      </c>
      <c r="E493" s="104" t="s">
        <v>122</v>
      </c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</row>
    <row r="494" spans="1:26" ht="13.5" customHeight="1" thickBot="1">
      <c r="A494" s="103">
        <v>743</v>
      </c>
      <c r="B494" s="104" t="s">
        <v>1631</v>
      </c>
      <c r="C494" s="104" t="s">
        <v>1632</v>
      </c>
      <c r="D494" s="103">
        <v>3</v>
      </c>
      <c r="E494" s="104" t="s">
        <v>448</v>
      </c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</row>
    <row r="495" spans="1:26" ht="13.5" customHeight="1" thickBot="1">
      <c r="A495" s="103">
        <v>744</v>
      </c>
      <c r="B495" s="104" t="s">
        <v>1633</v>
      </c>
      <c r="C495" s="104" t="s">
        <v>1634</v>
      </c>
      <c r="D495" s="103">
        <v>3</v>
      </c>
      <c r="E495" s="104" t="s">
        <v>166</v>
      </c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</row>
    <row r="496" spans="1:26" ht="13.5" customHeight="1" thickBot="1">
      <c r="A496" s="103">
        <v>745</v>
      </c>
      <c r="B496" s="104" t="s">
        <v>1635</v>
      </c>
      <c r="C496" s="104" t="s">
        <v>1636</v>
      </c>
      <c r="D496" s="103">
        <v>3</v>
      </c>
      <c r="E496" s="104" t="s">
        <v>166</v>
      </c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</row>
    <row r="497" spans="1:26" ht="13.5" customHeight="1" thickBot="1">
      <c r="A497" s="103">
        <v>746</v>
      </c>
      <c r="B497" s="104" t="s">
        <v>1637</v>
      </c>
      <c r="C497" s="104" t="s">
        <v>1638</v>
      </c>
      <c r="D497" s="103">
        <v>3</v>
      </c>
      <c r="E497" s="104" t="s">
        <v>1592</v>
      </c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</row>
    <row r="498" spans="1:26" ht="13.5" customHeight="1" thickBot="1">
      <c r="A498" s="103">
        <v>747</v>
      </c>
      <c r="B498" s="104" t="s">
        <v>1639</v>
      </c>
      <c r="C498" s="104" t="s">
        <v>1640</v>
      </c>
      <c r="D498" s="103">
        <v>3</v>
      </c>
      <c r="E498" s="104" t="s">
        <v>27</v>
      </c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</row>
    <row r="499" spans="1:26" ht="13.5" customHeight="1" thickBot="1">
      <c r="A499" s="103">
        <v>748</v>
      </c>
      <c r="B499" s="104" t="s">
        <v>1641</v>
      </c>
      <c r="C499" s="104" t="s">
        <v>1642</v>
      </c>
      <c r="D499" s="103">
        <v>3</v>
      </c>
      <c r="E499" s="104" t="s">
        <v>99</v>
      </c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</row>
    <row r="500" spans="1:26" ht="13.5" customHeight="1" thickBot="1">
      <c r="A500" s="103">
        <v>749</v>
      </c>
      <c r="B500" s="104" t="s">
        <v>1643</v>
      </c>
      <c r="C500" s="104" t="s">
        <v>1644</v>
      </c>
      <c r="D500" s="103">
        <v>3</v>
      </c>
      <c r="E500" s="104" t="s">
        <v>451</v>
      </c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</row>
    <row r="501" spans="1:26" ht="13.5" customHeight="1" thickBot="1">
      <c r="A501" s="103">
        <v>750</v>
      </c>
      <c r="B501" s="104" t="s">
        <v>1645</v>
      </c>
      <c r="C501" s="104" t="s">
        <v>1646</v>
      </c>
      <c r="D501" s="103">
        <v>3</v>
      </c>
      <c r="E501" s="105" t="s">
        <v>1119</v>
      </c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</row>
    <row r="502" spans="1:26" ht="13.5" customHeight="1" thickBot="1">
      <c r="A502" s="103">
        <v>751</v>
      </c>
      <c r="B502" s="104" t="s">
        <v>1647</v>
      </c>
      <c r="C502" s="104" t="s">
        <v>1648</v>
      </c>
      <c r="D502" s="103">
        <v>3</v>
      </c>
      <c r="E502" s="105" t="s">
        <v>1119</v>
      </c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</row>
    <row r="503" spans="1:26" ht="13.5" customHeight="1" thickBot="1">
      <c r="A503" s="103">
        <v>753</v>
      </c>
      <c r="B503" s="104" t="s">
        <v>1649</v>
      </c>
      <c r="C503" s="104" t="s">
        <v>1650</v>
      </c>
      <c r="D503" s="103">
        <v>3</v>
      </c>
      <c r="E503" s="105" t="s">
        <v>1119</v>
      </c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</row>
    <row r="504" spans="1:26" ht="13.5" customHeight="1" thickBot="1">
      <c r="A504" s="103">
        <v>754</v>
      </c>
      <c r="B504" s="104" t="s">
        <v>3555</v>
      </c>
      <c r="C504" s="104" t="s">
        <v>3556</v>
      </c>
      <c r="D504" s="103">
        <v>3</v>
      </c>
      <c r="E504" s="104" t="s">
        <v>143</v>
      </c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</row>
    <row r="505" spans="1:26" ht="13.5" customHeight="1" thickBot="1">
      <c r="A505" s="103">
        <v>755</v>
      </c>
      <c r="B505" s="104" t="s">
        <v>3557</v>
      </c>
      <c r="C505" s="104" t="s">
        <v>3558</v>
      </c>
      <c r="D505" s="103">
        <v>3</v>
      </c>
      <c r="E505" s="104" t="s">
        <v>143</v>
      </c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</row>
    <row r="506" spans="1:26" ht="13.5" customHeight="1" thickBot="1">
      <c r="A506" s="103">
        <v>756</v>
      </c>
      <c r="B506" s="104" t="s">
        <v>3559</v>
      </c>
      <c r="C506" s="104" t="s">
        <v>3560</v>
      </c>
      <c r="D506" s="103">
        <v>3</v>
      </c>
      <c r="E506" s="104" t="s">
        <v>179</v>
      </c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</row>
    <row r="507" spans="1:26" ht="13.5" customHeight="1" thickBot="1">
      <c r="A507" s="103">
        <v>757</v>
      </c>
      <c r="B507" s="104" t="s">
        <v>3561</v>
      </c>
      <c r="C507" s="104" t="s">
        <v>3562</v>
      </c>
      <c r="D507" s="103">
        <v>3</v>
      </c>
      <c r="E507" s="104" t="s">
        <v>47</v>
      </c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</row>
    <row r="508" spans="1:26" ht="13.5" customHeight="1" thickBot="1">
      <c r="A508" s="103">
        <v>758</v>
      </c>
      <c r="B508" s="104" t="s">
        <v>3563</v>
      </c>
      <c r="C508" s="104" t="s">
        <v>3564</v>
      </c>
      <c r="D508" s="103">
        <v>3</v>
      </c>
      <c r="E508" s="104" t="s">
        <v>1208</v>
      </c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</row>
    <row r="509" spans="1:26" ht="13.5" customHeight="1" thickBot="1">
      <c r="A509" s="103">
        <v>759</v>
      </c>
      <c r="B509" s="104" t="s">
        <v>3565</v>
      </c>
      <c r="C509" s="104" t="s">
        <v>3566</v>
      </c>
      <c r="D509" s="103">
        <v>3</v>
      </c>
      <c r="E509" s="104" t="s">
        <v>1208</v>
      </c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</row>
    <row r="510" spans="1:26" ht="13.5" customHeight="1" thickBot="1">
      <c r="A510" s="103">
        <v>760</v>
      </c>
      <c r="B510" s="104" t="s">
        <v>3567</v>
      </c>
      <c r="C510" s="104" t="s">
        <v>3568</v>
      </c>
      <c r="D510" s="103">
        <v>3</v>
      </c>
      <c r="E510" s="104" t="s">
        <v>128</v>
      </c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</row>
    <row r="511" spans="1:26" ht="13.5" customHeight="1" thickBot="1">
      <c r="A511" s="103">
        <v>761</v>
      </c>
      <c r="B511" s="104" t="s">
        <v>3569</v>
      </c>
      <c r="C511" s="104" t="s">
        <v>3570</v>
      </c>
      <c r="D511" s="103">
        <v>3</v>
      </c>
      <c r="E511" s="104" t="s">
        <v>221</v>
      </c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</row>
    <row r="512" spans="1:26" ht="13.5" customHeight="1" thickBot="1">
      <c r="A512" s="103">
        <v>762</v>
      </c>
      <c r="B512" s="104" t="s">
        <v>3571</v>
      </c>
      <c r="C512" s="104" t="s">
        <v>3572</v>
      </c>
      <c r="D512" s="103">
        <v>3</v>
      </c>
      <c r="E512" s="104" t="s">
        <v>221</v>
      </c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</row>
    <row r="513" spans="1:26" ht="13.5" customHeight="1" thickBot="1">
      <c r="A513" s="103">
        <v>763</v>
      </c>
      <c r="B513" s="104" t="s">
        <v>3573</v>
      </c>
      <c r="C513" s="104" t="s">
        <v>3574</v>
      </c>
      <c r="D513" s="103">
        <v>3</v>
      </c>
      <c r="E513" s="104" t="s">
        <v>221</v>
      </c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</row>
    <row r="514" spans="1:26" ht="13.5" customHeight="1" thickBot="1">
      <c r="A514" s="103">
        <v>764</v>
      </c>
      <c r="B514" s="104" t="s">
        <v>3575</v>
      </c>
      <c r="C514" s="104" t="s">
        <v>3576</v>
      </c>
      <c r="D514" s="103">
        <v>3</v>
      </c>
      <c r="E514" s="104" t="s">
        <v>221</v>
      </c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</row>
    <row r="515" spans="1:26" ht="13.5" customHeight="1" thickBot="1">
      <c r="A515" s="103">
        <v>765</v>
      </c>
      <c r="B515" s="104" t="s">
        <v>3577</v>
      </c>
      <c r="C515" s="104" t="s">
        <v>3578</v>
      </c>
      <c r="D515" s="103">
        <v>3</v>
      </c>
      <c r="E515" s="104" t="s">
        <v>276</v>
      </c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</row>
    <row r="516" spans="1:26" ht="13.5" customHeight="1" thickBot="1">
      <c r="A516" s="103">
        <v>766</v>
      </c>
      <c r="B516" s="104" t="s">
        <v>3579</v>
      </c>
      <c r="C516" s="104" t="s">
        <v>3580</v>
      </c>
      <c r="D516" s="103">
        <v>3</v>
      </c>
      <c r="E516" s="104" t="s">
        <v>268</v>
      </c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</row>
    <row r="517" spans="1:26" ht="13.5" customHeight="1" thickBot="1">
      <c r="A517" s="103">
        <v>767</v>
      </c>
      <c r="B517" s="104" t="s">
        <v>3581</v>
      </c>
      <c r="C517" s="104" t="s">
        <v>3582</v>
      </c>
      <c r="D517" s="103">
        <v>3</v>
      </c>
      <c r="E517" s="104" t="s">
        <v>268</v>
      </c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</row>
    <row r="518" spans="1:26" ht="13.5" customHeight="1" thickBot="1">
      <c r="A518" s="103">
        <v>769</v>
      </c>
      <c r="B518" s="104" t="s">
        <v>3583</v>
      </c>
      <c r="C518" s="104" t="s">
        <v>3584</v>
      </c>
      <c r="D518" s="103">
        <v>3</v>
      </c>
      <c r="E518" s="104" t="s">
        <v>17</v>
      </c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</row>
    <row r="519" spans="1:26" ht="13.5" customHeight="1" thickBot="1">
      <c r="A519" s="103">
        <v>770</v>
      </c>
      <c r="B519" s="104" t="s">
        <v>3585</v>
      </c>
      <c r="C519" s="104" t="s">
        <v>3586</v>
      </c>
      <c r="D519" s="103">
        <v>3</v>
      </c>
      <c r="E519" s="104" t="s">
        <v>17</v>
      </c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</row>
    <row r="520" spans="1:26" ht="13.5" customHeight="1" thickBot="1">
      <c r="A520" s="103">
        <v>771</v>
      </c>
      <c r="B520" s="104" t="s">
        <v>3587</v>
      </c>
      <c r="C520" s="104" t="s">
        <v>3588</v>
      </c>
      <c r="D520" s="103">
        <v>3</v>
      </c>
      <c r="E520" s="104" t="s">
        <v>17</v>
      </c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</row>
    <row r="521" spans="1:26" ht="13.5" customHeight="1" thickBot="1">
      <c r="A521" s="103">
        <v>772</v>
      </c>
      <c r="B521" s="104" t="s">
        <v>3589</v>
      </c>
      <c r="C521" s="104" t="s">
        <v>3590</v>
      </c>
      <c r="D521" s="103">
        <v>3</v>
      </c>
      <c r="E521" s="104" t="s">
        <v>135</v>
      </c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</row>
    <row r="522" spans="1:26" ht="13.5" customHeight="1" thickBot="1">
      <c r="A522" s="103">
        <v>773</v>
      </c>
      <c r="B522" s="104" t="s">
        <v>3591</v>
      </c>
      <c r="C522" s="104" t="s">
        <v>3592</v>
      </c>
      <c r="D522" s="103">
        <v>3</v>
      </c>
      <c r="E522" s="104" t="s">
        <v>126</v>
      </c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</row>
    <row r="523" spans="1:26" ht="13.5" customHeight="1" thickBot="1">
      <c r="A523" s="103">
        <v>774</v>
      </c>
      <c r="B523" s="104" t="s">
        <v>3593</v>
      </c>
      <c r="C523" s="104" t="s">
        <v>3594</v>
      </c>
      <c r="D523" s="103">
        <v>3</v>
      </c>
      <c r="E523" s="104" t="s">
        <v>290</v>
      </c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</row>
    <row r="524" spans="1:26" ht="13.5" customHeight="1" thickBot="1">
      <c r="A524" s="103">
        <v>776</v>
      </c>
      <c r="B524" s="104" t="s">
        <v>3595</v>
      </c>
      <c r="C524" s="104" t="s">
        <v>3596</v>
      </c>
      <c r="D524" s="103">
        <v>3</v>
      </c>
      <c r="E524" s="104" t="s">
        <v>775</v>
      </c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</row>
    <row r="525" spans="1:26" ht="13.5" customHeight="1" thickBot="1">
      <c r="A525" s="106"/>
      <c r="B525" s="106"/>
      <c r="C525" s="106"/>
      <c r="D525" s="106"/>
      <c r="E525" s="106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</row>
    <row r="526" spans="1:26" ht="13.5" customHeight="1" thickBot="1">
      <c r="A526" s="106"/>
      <c r="B526" s="106"/>
      <c r="C526" s="106"/>
      <c r="D526" s="106"/>
      <c r="E526" s="106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</row>
    <row r="527" spans="1:26" ht="13.5" customHeight="1" thickBot="1">
      <c r="A527" s="106"/>
      <c r="B527" s="106"/>
      <c r="C527" s="106"/>
      <c r="D527" s="106"/>
      <c r="E527" s="106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</row>
    <row r="528" spans="1:26" ht="13.5" customHeight="1" thickBot="1">
      <c r="A528" s="106"/>
      <c r="B528" s="106"/>
      <c r="C528" s="106"/>
      <c r="D528" s="106"/>
      <c r="E528" s="106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</row>
    <row r="529" spans="1:26" ht="13.5" customHeight="1" thickBot="1">
      <c r="A529" s="106"/>
      <c r="B529" s="106"/>
      <c r="C529" s="106"/>
      <c r="D529" s="106"/>
      <c r="E529" s="106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</row>
    <row r="530" spans="1:26" ht="13.5" customHeight="1" thickBot="1">
      <c r="A530" s="106"/>
      <c r="B530" s="106"/>
      <c r="C530" s="106"/>
      <c r="D530" s="106"/>
      <c r="E530" s="106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</row>
    <row r="531" spans="1:26" ht="13.5" customHeight="1" thickBot="1">
      <c r="A531" s="106"/>
      <c r="B531" s="106"/>
      <c r="C531" s="106"/>
      <c r="D531" s="106"/>
      <c r="E531" s="106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</row>
    <row r="532" spans="1:26" ht="13.5" customHeight="1" thickBot="1">
      <c r="A532" s="106"/>
      <c r="B532" s="106"/>
      <c r="C532" s="106"/>
      <c r="D532" s="106"/>
      <c r="E532" s="106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</row>
    <row r="533" spans="1:26" ht="13.5" customHeight="1" thickBot="1">
      <c r="A533" s="106"/>
      <c r="B533" s="106"/>
      <c r="C533" s="106"/>
      <c r="D533" s="106"/>
      <c r="E533" s="106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</row>
    <row r="534" spans="1:26" ht="13.5" customHeight="1" thickBot="1">
      <c r="A534" s="106"/>
      <c r="B534" s="106"/>
      <c r="C534" s="106"/>
      <c r="D534" s="106"/>
      <c r="E534" s="106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</row>
    <row r="535" spans="1:26" ht="13.5" customHeight="1" thickBot="1">
      <c r="A535" s="106"/>
      <c r="B535" s="106"/>
      <c r="C535" s="106"/>
      <c r="D535" s="106"/>
      <c r="E535" s="106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</row>
    <row r="536" spans="1:26" ht="13.5" customHeight="1" thickBot="1">
      <c r="A536" s="106"/>
      <c r="B536" s="106"/>
      <c r="C536" s="106"/>
      <c r="D536" s="106"/>
      <c r="E536" s="106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</row>
    <row r="537" spans="1:26" ht="13.5" customHeight="1" thickBot="1">
      <c r="A537" s="106"/>
      <c r="B537" s="106"/>
      <c r="C537" s="106"/>
      <c r="D537" s="106"/>
      <c r="E537" s="106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</row>
    <row r="538" spans="1:26" ht="13.5" customHeight="1" thickBot="1">
      <c r="A538" s="106"/>
      <c r="B538" s="106"/>
      <c r="C538" s="106"/>
      <c r="D538" s="106"/>
      <c r="E538" s="106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</row>
    <row r="539" spans="1:26" ht="13.5" customHeight="1" thickBot="1">
      <c r="A539" s="106"/>
      <c r="B539" s="106"/>
      <c r="C539" s="106"/>
      <c r="D539" s="106"/>
      <c r="E539" s="106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</row>
    <row r="540" spans="1:26" ht="13.5" customHeight="1" thickBot="1">
      <c r="A540" s="106"/>
      <c r="B540" s="106"/>
      <c r="C540" s="106"/>
      <c r="D540" s="106"/>
      <c r="E540" s="106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</row>
    <row r="541" spans="1:26" ht="13.5" customHeight="1" thickBot="1">
      <c r="A541" s="106"/>
      <c r="B541" s="106"/>
      <c r="C541" s="106"/>
      <c r="D541" s="106"/>
      <c r="E541" s="106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</row>
    <row r="542" spans="1:26" ht="13.5" customHeight="1" thickBot="1">
      <c r="A542" s="106"/>
      <c r="B542" s="106"/>
      <c r="C542" s="106"/>
      <c r="D542" s="106"/>
      <c r="E542" s="106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</row>
    <row r="543" spans="1:26" ht="13.5" customHeight="1" thickBot="1">
      <c r="A543" s="106"/>
      <c r="B543" s="106"/>
      <c r="C543" s="106"/>
      <c r="D543" s="106"/>
      <c r="E543" s="106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</row>
    <row r="544" spans="1:26" ht="13.5" customHeight="1" thickBot="1">
      <c r="A544" s="106"/>
      <c r="B544" s="106"/>
      <c r="C544" s="106"/>
      <c r="D544" s="106"/>
      <c r="E544" s="106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</row>
    <row r="545" spans="1:26" ht="13.5" customHeight="1" thickBot="1">
      <c r="A545" s="106"/>
      <c r="B545" s="106"/>
      <c r="C545" s="106"/>
      <c r="D545" s="106"/>
      <c r="E545" s="106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</row>
    <row r="546" spans="1:26" ht="13.5" customHeight="1" thickBot="1">
      <c r="A546" s="106"/>
      <c r="B546" s="106"/>
      <c r="C546" s="106"/>
      <c r="D546" s="106"/>
      <c r="E546" s="106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</row>
    <row r="547" spans="1:26" ht="13.5" customHeight="1" thickBot="1">
      <c r="A547" s="106"/>
      <c r="B547" s="106"/>
      <c r="C547" s="106"/>
      <c r="D547" s="106"/>
      <c r="E547" s="106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</row>
    <row r="548" spans="1:26" ht="13.5" customHeight="1" thickBot="1">
      <c r="A548" s="106"/>
      <c r="B548" s="106"/>
      <c r="C548" s="106"/>
      <c r="D548" s="106"/>
      <c r="E548" s="106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</row>
    <row r="549" spans="1:26" ht="13.5" customHeight="1" thickBot="1">
      <c r="A549" s="106"/>
      <c r="B549" s="106"/>
      <c r="C549" s="106"/>
      <c r="D549" s="106"/>
      <c r="E549" s="106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</row>
    <row r="550" spans="1:26" ht="13.5" customHeight="1" thickBot="1">
      <c r="A550" s="106"/>
      <c r="B550" s="106"/>
      <c r="C550" s="106"/>
      <c r="D550" s="106"/>
      <c r="E550" s="106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</row>
    <row r="551" spans="1:26" ht="13.5" customHeight="1" thickBot="1">
      <c r="A551" s="106"/>
      <c r="B551" s="106"/>
      <c r="C551" s="106"/>
      <c r="D551" s="106"/>
      <c r="E551" s="106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</row>
    <row r="552" spans="1:26" ht="13.5" customHeight="1" thickBot="1">
      <c r="A552" s="106"/>
      <c r="B552" s="106"/>
      <c r="C552" s="106"/>
      <c r="D552" s="106"/>
      <c r="E552" s="106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</row>
    <row r="553" spans="1:26" ht="13.5" customHeight="1" thickBot="1">
      <c r="A553" s="106"/>
      <c r="B553" s="106"/>
      <c r="C553" s="106"/>
      <c r="D553" s="106"/>
      <c r="E553" s="106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</row>
    <row r="554" spans="1:26" ht="13.5" customHeight="1" thickBot="1">
      <c r="A554" s="106"/>
      <c r="B554" s="106"/>
      <c r="C554" s="106"/>
      <c r="D554" s="106"/>
      <c r="E554" s="106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</row>
    <row r="555" spans="1:26" ht="13.5" customHeight="1" thickBot="1">
      <c r="A555" s="106"/>
      <c r="B555" s="106"/>
      <c r="C555" s="106"/>
      <c r="D555" s="106"/>
      <c r="E555" s="106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</row>
    <row r="556" spans="1:26" ht="13.5" customHeight="1" thickBot="1">
      <c r="A556" s="106"/>
      <c r="B556" s="106"/>
      <c r="C556" s="106"/>
      <c r="D556" s="106"/>
      <c r="E556" s="106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</row>
    <row r="557" spans="1:26" ht="13.5" customHeight="1" thickBot="1">
      <c r="A557" s="106"/>
      <c r="B557" s="106"/>
      <c r="C557" s="106"/>
      <c r="D557" s="106"/>
      <c r="E557" s="106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</row>
    <row r="558" spans="1:26" ht="13.5" customHeight="1" thickBot="1">
      <c r="A558" s="106"/>
      <c r="B558" s="106"/>
      <c r="C558" s="106"/>
      <c r="D558" s="106"/>
      <c r="E558" s="106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</row>
    <row r="559" spans="1:26" ht="13.5" customHeight="1" thickBot="1">
      <c r="A559" s="106"/>
      <c r="B559" s="106"/>
      <c r="C559" s="106"/>
      <c r="D559" s="106"/>
      <c r="E559" s="106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</row>
    <row r="560" spans="1:26" ht="13.5" customHeight="1" thickBot="1">
      <c r="A560" s="106"/>
      <c r="B560" s="106"/>
      <c r="C560" s="106"/>
      <c r="D560" s="106"/>
      <c r="E560" s="106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</row>
    <row r="561" spans="1:26" ht="13.5" customHeight="1" thickBot="1">
      <c r="A561" s="106"/>
      <c r="B561" s="106"/>
      <c r="C561" s="106"/>
      <c r="D561" s="106"/>
      <c r="E561" s="106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</row>
    <row r="562" spans="1:26" ht="13.5" customHeight="1" thickBot="1">
      <c r="A562" s="106"/>
      <c r="B562" s="106"/>
      <c r="C562" s="106"/>
      <c r="D562" s="106"/>
      <c r="E562" s="106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</row>
    <row r="563" spans="1:26" ht="13.5" customHeight="1" thickBot="1">
      <c r="A563" s="106"/>
      <c r="B563" s="106"/>
      <c r="C563" s="106"/>
      <c r="D563" s="106"/>
      <c r="E563" s="106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</row>
    <row r="564" spans="1:26" ht="13.5" customHeight="1" thickBot="1">
      <c r="A564" s="106"/>
      <c r="B564" s="106"/>
      <c r="C564" s="106"/>
      <c r="D564" s="106"/>
      <c r="E564" s="106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</row>
    <row r="565" spans="1:26" ht="13.5" customHeight="1" thickBot="1">
      <c r="A565" s="106"/>
      <c r="B565" s="106"/>
      <c r="C565" s="106"/>
      <c r="D565" s="106"/>
      <c r="E565" s="106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</row>
    <row r="566" spans="1:26" ht="13.5" customHeight="1" thickBot="1">
      <c r="A566" s="106"/>
      <c r="B566" s="106"/>
      <c r="C566" s="106"/>
      <c r="D566" s="106"/>
      <c r="E566" s="106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</row>
    <row r="567" spans="1:26" ht="13.5" customHeight="1" thickBot="1">
      <c r="A567" s="106"/>
      <c r="B567" s="106"/>
      <c r="C567" s="106"/>
      <c r="D567" s="106"/>
      <c r="E567" s="106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</row>
    <row r="568" spans="1:26" ht="13.5" customHeight="1" thickBot="1">
      <c r="A568" s="106"/>
      <c r="B568" s="106"/>
      <c r="C568" s="106"/>
      <c r="D568" s="106"/>
      <c r="E568" s="106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</row>
    <row r="569" spans="1:26" ht="13.5" customHeight="1" thickBot="1">
      <c r="A569" s="106"/>
      <c r="B569" s="106"/>
      <c r="C569" s="106"/>
      <c r="D569" s="106"/>
      <c r="E569" s="106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</row>
    <row r="570" spans="1:26" ht="13.5" customHeight="1" thickBot="1">
      <c r="A570" s="106"/>
      <c r="B570" s="106"/>
      <c r="C570" s="106"/>
      <c r="D570" s="106"/>
      <c r="E570" s="106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</row>
    <row r="571" spans="1:26" ht="13.5" customHeight="1" thickBot="1">
      <c r="A571" s="106"/>
      <c r="B571" s="106"/>
      <c r="C571" s="106"/>
      <c r="D571" s="106"/>
      <c r="E571" s="106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</row>
    <row r="572" spans="1:26" ht="13.5" customHeight="1" thickBot="1">
      <c r="A572" s="106"/>
      <c r="B572" s="106"/>
      <c r="C572" s="106"/>
      <c r="D572" s="106"/>
      <c r="E572" s="106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</row>
    <row r="573" spans="1:26" ht="13.5" customHeight="1" thickBot="1">
      <c r="A573" s="106"/>
      <c r="B573" s="106"/>
      <c r="C573" s="106"/>
      <c r="D573" s="106"/>
      <c r="E573" s="106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</row>
    <row r="574" spans="1:26" ht="13.5" customHeight="1" thickBot="1">
      <c r="A574" s="106"/>
      <c r="B574" s="106"/>
      <c r="C574" s="106"/>
      <c r="D574" s="106"/>
      <c r="E574" s="106"/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</row>
    <row r="575" spans="1:26" ht="13.5" customHeight="1" thickBot="1">
      <c r="A575" s="106"/>
      <c r="B575" s="106"/>
      <c r="C575" s="106"/>
      <c r="D575" s="106"/>
      <c r="E575" s="106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</row>
    <row r="576" spans="1:26" ht="13.5" customHeight="1" thickBot="1">
      <c r="A576" s="106"/>
      <c r="B576" s="106"/>
      <c r="C576" s="106"/>
      <c r="D576" s="106"/>
      <c r="E576" s="106"/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</row>
    <row r="577" spans="1:26" ht="13.5" customHeight="1" thickBot="1">
      <c r="A577" s="106"/>
      <c r="B577" s="106"/>
      <c r="C577" s="106"/>
      <c r="D577" s="106"/>
      <c r="E577" s="106"/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</row>
    <row r="578" spans="1:26" ht="13.5" customHeight="1" thickBot="1">
      <c r="A578" s="106"/>
      <c r="B578" s="106"/>
      <c r="C578" s="106"/>
      <c r="D578" s="106"/>
      <c r="E578" s="106"/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</row>
    <row r="579" spans="1:26" ht="13.5" customHeight="1" thickBot="1">
      <c r="A579" s="106"/>
      <c r="B579" s="106"/>
      <c r="C579" s="106"/>
      <c r="D579" s="106"/>
      <c r="E579" s="106"/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</row>
    <row r="580" spans="1:26" ht="13.5" customHeight="1" thickBot="1">
      <c r="A580" s="106"/>
      <c r="B580" s="106"/>
      <c r="C580" s="106"/>
      <c r="D580" s="106"/>
      <c r="E580" s="106"/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</row>
    <row r="581" spans="1:26" ht="13.5" customHeight="1" thickBot="1">
      <c r="A581" s="106"/>
      <c r="B581" s="106"/>
      <c r="C581" s="106"/>
      <c r="D581" s="106"/>
      <c r="E581" s="106"/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</row>
    <row r="582" spans="1:26" ht="13.5" customHeight="1" thickBot="1">
      <c r="A582" s="106"/>
      <c r="B582" s="106"/>
      <c r="C582" s="106"/>
      <c r="D582" s="106"/>
      <c r="E582" s="106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</row>
    <row r="583" spans="1:26" ht="13.5" customHeight="1" thickBot="1">
      <c r="A583" s="106"/>
      <c r="B583" s="106"/>
      <c r="C583" s="106"/>
      <c r="D583" s="106"/>
      <c r="E583" s="106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</row>
    <row r="584" spans="1:26" ht="13.5" customHeight="1" thickBot="1">
      <c r="A584" s="106"/>
      <c r="B584" s="106"/>
      <c r="C584" s="106"/>
      <c r="D584" s="106"/>
      <c r="E584" s="106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</row>
    <row r="585" spans="1:26" ht="13.5" customHeight="1" thickBot="1">
      <c r="A585" s="106"/>
      <c r="B585" s="106"/>
      <c r="C585" s="106"/>
      <c r="D585" s="106"/>
      <c r="E585" s="106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</row>
    <row r="586" spans="1:26" ht="13.5" customHeight="1" thickBot="1">
      <c r="A586" s="106"/>
      <c r="B586" s="106"/>
      <c r="C586" s="106"/>
      <c r="D586" s="106"/>
      <c r="E586" s="106"/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</row>
    <row r="587" spans="1:26" ht="13.5" customHeight="1" thickBot="1">
      <c r="A587" s="106"/>
      <c r="B587" s="106"/>
      <c r="C587" s="106"/>
      <c r="D587" s="106"/>
      <c r="E587" s="106"/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</row>
    <row r="588" spans="1:26" ht="13.5" customHeight="1" thickBot="1">
      <c r="A588" s="106"/>
      <c r="B588" s="106"/>
      <c r="C588" s="106"/>
      <c r="D588" s="106"/>
      <c r="E588" s="106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</row>
    <row r="589" spans="1:26" ht="13.5" customHeight="1" thickBot="1">
      <c r="A589" s="106"/>
      <c r="B589" s="106"/>
      <c r="C589" s="106"/>
      <c r="D589" s="106"/>
      <c r="E589" s="106"/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</row>
    <row r="590" spans="1:26" ht="13.5" customHeight="1" thickBot="1">
      <c r="A590" s="106"/>
      <c r="B590" s="106"/>
      <c r="C590" s="106"/>
      <c r="D590" s="106"/>
      <c r="E590" s="106"/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</row>
    <row r="591" spans="1:26" ht="13.5" customHeight="1" thickBot="1">
      <c r="A591" s="106"/>
      <c r="B591" s="106"/>
      <c r="C591" s="106"/>
      <c r="D591" s="106"/>
      <c r="E591" s="106"/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</row>
    <row r="592" spans="1:26" ht="13.5" customHeight="1" thickBot="1">
      <c r="A592" s="106"/>
      <c r="B592" s="106"/>
      <c r="C592" s="106"/>
      <c r="D592" s="106"/>
      <c r="E592" s="106"/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</row>
    <row r="593" spans="1:26" ht="13.5" customHeight="1" thickBot="1">
      <c r="A593" s="106"/>
      <c r="B593" s="106"/>
      <c r="C593" s="106"/>
      <c r="D593" s="106"/>
      <c r="E593" s="106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</row>
    <row r="594" spans="1:26" ht="13.5" customHeight="1" thickBot="1">
      <c r="A594" s="106"/>
      <c r="B594" s="106"/>
      <c r="C594" s="106"/>
      <c r="D594" s="106"/>
      <c r="E594" s="106"/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</row>
    <row r="595" spans="1:26" ht="13.5" customHeight="1" thickBot="1">
      <c r="A595" s="106"/>
      <c r="B595" s="106"/>
      <c r="C595" s="106"/>
      <c r="D595" s="106"/>
      <c r="E595" s="106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</row>
    <row r="596" spans="1:26" ht="13.5" customHeight="1" thickBot="1">
      <c r="A596" s="106"/>
      <c r="B596" s="106"/>
      <c r="C596" s="106"/>
      <c r="D596" s="106"/>
      <c r="E596" s="106"/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</row>
    <row r="597" spans="1:26" ht="13.5" customHeight="1" thickBot="1">
      <c r="A597" s="106"/>
      <c r="B597" s="106"/>
      <c r="C597" s="106"/>
      <c r="D597" s="106"/>
      <c r="E597" s="106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</row>
    <row r="598" spans="1:26" ht="13.5" customHeight="1" thickBot="1">
      <c r="A598" s="106"/>
      <c r="B598" s="106"/>
      <c r="C598" s="106"/>
      <c r="D598" s="106"/>
      <c r="E598" s="106"/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</row>
    <row r="599" spans="1:26" ht="13.5" customHeight="1" thickBot="1">
      <c r="A599" s="106"/>
      <c r="B599" s="106"/>
      <c r="C599" s="106"/>
      <c r="D599" s="106"/>
      <c r="E599" s="106"/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</row>
    <row r="600" spans="1:26" ht="13.5" customHeight="1" thickBot="1">
      <c r="A600" s="106"/>
      <c r="B600" s="106"/>
      <c r="C600" s="106"/>
      <c r="D600" s="106"/>
      <c r="E600" s="106"/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</row>
    <row r="601" spans="1:26" ht="13.5" customHeight="1" thickBot="1">
      <c r="A601" s="106"/>
      <c r="B601" s="106"/>
      <c r="C601" s="106"/>
      <c r="D601" s="106"/>
      <c r="E601" s="106"/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</row>
    <row r="602" spans="1:26" ht="13.5" customHeight="1" thickBot="1">
      <c r="A602" s="106"/>
      <c r="B602" s="106"/>
      <c r="C602" s="106"/>
      <c r="D602" s="106"/>
      <c r="E602" s="106"/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</row>
    <row r="603" spans="1:26" ht="13.5" customHeight="1" thickBot="1">
      <c r="A603" s="106"/>
      <c r="B603" s="106"/>
      <c r="C603" s="106"/>
      <c r="D603" s="106"/>
      <c r="E603" s="106"/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</row>
    <row r="604" spans="1:26" ht="13.5" customHeight="1" thickBot="1">
      <c r="A604" s="106"/>
      <c r="B604" s="106"/>
      <c r="C604" s="106"/>
      <c r="D604" s="106"/>
      <c r="E604" s="106"/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</row>
    <row r="605" spans="1:26" ht="13.5" customHeight="1" thickBot="1">
      <c r="A605" s="106"/>
      <c r="B605" s="106"/>
      <c r="C605" s="106"/>
      <c r="D605" s="106"/>
      <c r="E605" s="106"/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</row>
    <row r="606" spans="1:26" ht="13.5" customHeight="1" thickBot="1">
      <c r="A606" s="106"/>
      <c r="B606" s="106"/>
      <c r="C606" s="106"/>
      <c r="D606" s="106"/>
      <c r="E606" s="106"/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</row>
    <row r="607" spans="1:26" ht="13.5" customHeight="1" thickBot="1">
      <c r="A607" s="106"/>
      <c r="B607" s="106"/>
      <c r="C607" s="106"/>
      <c r="D607" s="106"/>
      <c r="E607" s="106"/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</row>
    <row r="608" spans="1:26" ht="13.5" customHeight="1" thickBot="1">
      <c r="A608" s="106"/>
      <c r="B608" s="106"/>
      <c r="C608" s="106"/>
      <c r="D608" s="106"/>
      <c r="E608" s="106"/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</row>
    <row r="609" spans="1:26" ht="13.5" customHeight="1" thickBot="1">
      <c r="A609" s="106"/>
      <c r="B609" s="106"/>
      <c r="C609" s="106"/>
      <c r="D609" s="106"/>
      <c r="E609" s="106"/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</row>
    <row r="610" spans="1:26" ht="13.5" customHeight="1" thickBot="1">
      <c r="A610" s="106"/>
      <c r="B610" s="106"/>
      <c r="C610" s="106"/>
      <c r="D610" s="106"/>
      <c r="E610" s="106"/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</row>
    <row r="611" spans="1:26" ht="13.5" customHeight="1" thickBot="1">
      <c r="A611" s="106"/>
      <c r="B611" s="106"/>
      <c r="C611" s="106"/>
      <c r="D611" s="106"/>
      <c r="E611" s="106"/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</row>
    <row r="612" spans="1:26" ht="13.5" customHeight="1" thickBot="1">
      <c r="A612" s="106"/>
      <c r="B612" s="106"/>
      <c r="C612" s="106"/>
      <c r="D612" s="106"/>
      <c r="E612" s="106"/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</row>
    <row r="613" spans="1:26" ht="13.5" customHeight="1" thickBot="1">
      <c r="A613" s="106"/>
      <c r="B613" s="106"/>
      <c r="C613" s="106"/>
      <c r="D613" s="106"/>
      <c r="E613" s="106"/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</row>
    <row r="614" spans="1:26" ht="13.5" customHeight="1" thickBot="1">
      <c r="A614" s="106"/>
      <c r="B614" s="106"/>
      <c r="C614" s="106"/>
      <c r="D614" s="106"/>
      <c r="E614" s="106"/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</row>
    <row r="615" spans="1:26" ht="13.5" customHeight="1" thickBot="1">
      <c r="A615" s="106"/>
      <c r="B615" s="106"/>
      <c r="C615" s="106"/>
      <c r="D615" s="106"/>
      <c r="E615" s="106"/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</row>
    <row r="616" spans="1:26" ht="13.5" customHeight="1" thickBot="1">
      <c r="A616" s="106"/>
      <c r="B616" s="106"/>
      <c r="C616" s="106"/>
      <c r="D616" s="106"/>
      <c r="E616" s="106"/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</row>
    <row r="617" spans="1:26" ht="13.5" customHeight="1" thickBot="1">
      <c r="A617" s="106"/>
      <c r="B617" s="106"/>
      <c r="C617" s="106"/>
      <c r="D617" s="106"/>
      <c r="E617" s="106"/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</row>
    <row r="618" spans="1:26" ht="13.5" customHeight="1" thickBot="1">
      <c r="A618" s="106"/>
      <c r="B618" s="106"/>
      <c r="C618" s="106"/>
      <c r="D618" s="106"/>
      <c r="E618" s="106"/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</row>
    <row r="619" spans="1:26" ht="13.5" customHeight="1" thickBot="1">
      <c r="A619" s="106"/>
      <c r="B619" s="106"/>
      <c r="C619" s="106"/>
      <c r="D619" s="106"/>
      <c r="E619" s="106"/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</row>
    <row r="620" spans="1:26" ht="13.5" customHeight="1" thickBot="1">
      <c r="A620" s="106"/>
      <c r="B620" s="106"/>
      <c r="C620" s="106"/>
      <c r="D620" s="106"/>
      <c r="E620" s="106"/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</row>
    <row r="621" spans="1:26" ht="13.5" customHeight="1" thickBot="1">
      <c r="A621" s="106"/>
      <c r="B621" s="106"/>
      <c r="C621" s="106"/>
      <c r="D621" s="106"/>
      <c r="E621" s="106"/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</row>
    <row r="622" spans="1:26" ht="13.5" customHeight="1" thickBot="1">
      <c r="A622" s="106"/>
      <c r="B622" s="106"/>
      <c r="C622" s="106"/>
      <c r="D622" s="106"/>
      <c r="E622" s="106"/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</row>
    <row r="623" spans="1:26" ht="13.5" customHeight="1" thickBot="1">
      <c r="A623" s="106"/>
      <c r="B623" s="106"/>
      <c r="C623" s="106"/>
      <c r="D623" s="106"/>
      <c r="E623" s="106"/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</row>
    <row r="624" spans="1:26" ht="13.5" customHeight="1" thickBot="1">
      <c r="A624" s="106"/>
      <c r="B624" s="106"/>
      <c r="C624" s="106"/>
      <c r="D624" s="106"/>
      <c r="E624" s="106"/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</row>
    <row r="625" spans="1:26" ht="13.5" customHeight="1" thickBot="1">
      <c r="A625" s="106"/>
      <c r="B625" s="106"/>
      <c r="C625" s="106"/>
      <c r="D625" s="106"/>
      <c r="E625" s="106"/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</row>
    <row r="626" spans="1:26" ht="13.5" customHeight="1" thickBot="1">
      <c r="A626" s="106"/>
      <c r="B626" s="106"/>
      <c r="C626" s="106"/>
      <c r="D626" s="106"/>
      <c r="E626" s="106"/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</row>
    <row r="627" spans="1:26" ht="13.5" customHeight="1" thickBot="1">
      <c r="A627" s="106"/>
      <c r="B627" s="106"/>
      <c r="C627" s="106"/>
      <c r="D627" s="106"/>
      <c r="E627" s="106"/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</row>
    <row r="628" spans="1:26" ht="13.5" customHeight="1" thickBot="1">
      <c r="A628" s="106"/>
      <c r="B628" s="106"/>
      <c r="C628" s="106"/>
      <c r="D628" s="106"/>
      <c r="E628" s="106"/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</row>
    <row r="629" spans="1:26" ht="13.5" customHeight="1" thickBot="1">
      <c r="A629" s="106"/>
      <c r="B629" s="106"/>
      <c r="C629" s="106"/>
      <c r="D629" s="106"/>
      <c r="E629" s="106"/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</row>
    <row r="630" spans="1:26" ht="13.5" customHeight="1" thickBot="1">
      <c r="A630" s="106"/>
      <c r="B630" s="106"/>
      <c r="C630" s="106"/>
      <c r="D630" s="106"/>
      <c r="E630" s="106"/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</row>
    <row r="631" spans="1:26" ht="13.5" customHeight="1" thickBot="1">
      <c r="A631" s="106"/>
      <c r="B631" s="106"/>
      <c r="C631" s="106"/>
      <c r="D631" s="106"/>
      <c r="E631" s="106"/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</row>
    <row r="632" spans="1:26" ht="13.5" customHeight="1" thickBot="1">
      <c r="A632" s="106"/>
      <c r="B632" s="106"/>
      <c r="C632" s="106"/>
      <c r="D632" s="106"/>
      <c r="E632" s="106"/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</row>
    <row r="633" spans="1:26" ht="13.5" customHeight="1" thickBot="1">
      <c r="A633" s="106"/>
      <c r="B633" s="106"/>
      <c r="C633" s="106"/>
      <c r="D633" s="106"/>
      <c r="E633" s="106"/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</row>
    <row r="634" spans="1:26" ht="13.5" customHeight="1" thickBot="1">
      <c r="A634" s="106"/>
      <c r="B634" s="106"/>
      <c r="C634" s="106"/>
      <c r="D634" s="106"/>
      <c r="E634" s="106"/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</row>
    <row r="635" spans="1:26" ht="13.5" customHeight="1" thickBot="1">
      <c r="A635" s="106"/>
      <c r="B635" s="106"/>
      <c r="C635" s="106"/>
      <c r="D635" s="106"/>
      <c r="E635" s="106"/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</row>
    <row r="636" spans="1:26" ht="13.5" customHeight="1" thickBot="1">
      <c r="A636" s="106"/>
      <c r="B636" s="106"/>
      <c r="C636" s="106"/>
      <c r="D636" s="106"/>
      <c r="E636" s="106"/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</row>
    <row r="637" spans="1:26" ht="13.5" customHeight="1" thickBot="1">
      <c r="A637" s="106"/>
      <c r="B637" s="106"/>
      <c r="C637" s="106"/>
      <c r="D637" s="106"/>
      <c r="E637" s="106"/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</row>
    <row r="638" spans="1:26" ht="13.5" customHeight="1" thickBot="1">
      <c r="A638" s="106"/>
      <c r="B638" s="106"/>
      <c r="C638" s="106"/>
      <c r="D638" s="106"/>
      <c r="E638" s="106"/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</row>
    <row r="639" spans="1:26" ht="13.5" customHeight="1" thickBot="1">
      <c r="A639" s="106"/>
      <c r="B639" s="106"/>
      <c r="C639" s="106"/>
      <c r="D639" s="106"/>
      <c r="E639" s="106"/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</row>
    <row r="640" spans="1:26" ht="13.5" customHeight="1" thickBot="1">
      <c r="A640" s="106"/>
      <c r="B640" s="106"/>
      <c r="C640" s="106"/>
      <c r="D640" s="106"/>
      <c r="E640" s="106"/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</row>
    <row r="641" spans="1:26" ht="13.5" customHeight="1" thickBot="1">
      <c r="A641" s="106"/>
      <c r="B641" s="106"/>
      <c r="C641" s="106"/>
      <c r="D641" s="106"/>
      <c r="E641" s="106"/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</row>
    <row r="642" spans="1:26" ht="13.5" customHeight="1" thickBot="1">
      <c r="A642" s="106"/>
      <c r="B642" s="106"/>
      <c r="C642" s="106"/>
      <c r="D642" s="106"/>
      <c r="E642" s="106"/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</row>
    <row r="643" spans="1:26" ht="13.5" customHeight="1" thickBot="1">
      <c r="A643" s="106"/>
      <c r="B643" s="106"/>
      <c r="C643" s="106"/>
      <c r="D643" s="106"/>
      <c r="E643" s="106"/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</row>
    <row r="644" spans="1:26" ht="13.5" customHeight="1" thickBot="1">
      <c r="A644" s="106"/>
      <c r="B644" s="106"/>
      <c r="C644" s="106"/>
      <c r="D644" s="106"/>
      <c r="E644" s="106"/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</row>
    <row r="645" spans="1:26" ht="13.5" customHeight="1" thickBot="1">
      <c r="A645" s="106"/>
      <c r="B645" s="106"/>
      <c r="C645" s="106"/>
      <c r="D645" s="106"/>
      <c r="E645" s="106"/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</row>
    <row r="646" spans="1:26" ht="13.5" customHeight="1" thickBot="1">
      <c r="A646" s="106"/>
      <c r="B646" s="106"/>
      <c r="C646" s="106"/>
      <c r="D646" s="106"/>
      <c r="E646" s="106"/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</row>
    <row r="647" spans="1:26" ht="13.5" customHeight="1" thickBot="1">
      <c r="A647" s="106"/>
      <c r="B647" s="106"/>
      <c r="C647" s="106"/>
      <c r="D647" s="106"/>
      <c r="E647" s="106"/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</row>
    <row r="648" spans="1:26" ht="13.5" customHeight="1" thickBot="1">
      <c r="A648" s="106"/>
      <c r="B648" s="106"/>
      <c r="C648" s="106"/>
      <c r="D648" s="106"/>
      <c r="E648" s="106"/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</row>
    <row r="649" spans="1:26" ht="13.5" customHeight="1" thickBot="1">
      <c r="A649" s="106"/>
      <c r="B649" s="106"/>
      <c r="C649" s="106"/>
      <c r="D649" s="106"/>
      <c r="E649" s="106"/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</row>
    <row r="650" spans="1:26" ht="13.5" customHeight="1" thickBot="1">
      <c r="A650" s="106"/>
      <c r="B650" s="106"/>
      <c r="C650" s="106"/>
      <c r="D650" s="106"/>
      <c r="E650" s="106"/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</row>
    <row r="651" spans="1:26" ht="13.5" customHeight="1" thickBot="1">
      <c r="A651" s="106"/>
      <c r="B651" s="106"/>
      <c r="C651" s="106"/>
      <c r="D651" s="106"/>
      <c r="E651" s="106"/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</row>
    <row r="652" spans="1:26" ht="13.5" customHeight="1" thickBot="1">
      <c r="A652" s="106"/>
      <c r="B652" s="106"/>
      <c r="C652" s="106"/>
      <c r="D652" s="106"/>
      <c r="E652" s="106"/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</row>
    <row r="653" spans="1:26" ht="13.5" customHeight="1" thickBot="1">
      <c r="A653" s="106"/>
      <c r="B653" s="106"/>
      <c r="C653" s="106"/>
      <c r="D653" s="106"/>
      <c r="E653" s="106"/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</row>
    <row r="654" spans="1:26" ht="13.5" customHeight="1" thickBot="1">
      <c r="A654" s="106"/>
      <c r="B654" s="106"/>
      <c r="C654" s="106"/>
      <c r="D654" s="106"/>
      <c r="E654" s="106"/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</row>
    <row r="655" spans="1:26" ht="13.5" customHeight="1" thickBot="1">
      <c r="A655" s="106"/>
      <c r="B655" s="106"/>
      <c r="C655" s="106"/>
      <c r="D655" s="106"/>
      <c r="E655" s="106"/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</row>
    <row r="656" spans="1:26" ht="13.5" customHeight="1" thickBot="1">
      <c r="A656" s="106"/>
      <c r="B656" s="106"/>
      <c r="C656" s="106"/>
      <c r="D656" s="106"/>
      <c r="E656" s="106"/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</row>
    <row r="657" spans="1:26" ht="13.5" customHeight="1" thickBot="1">
      <c r="A657" s="106"/>
      <c r="B657" s="106"/>
      <c r="C657" s="106"/>
      <c r="D657" s="106"/>
      <c r="E657" s="106"/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</row>
    <row r="658" spans="1:26" ht="13.5" customHeight="1" thickBot="1">
      <c r="A658" s="106"/>
      <c r="B658" s="106"/>
      <c r="C658" s="106"/>
      <c r="D658" s="106"/>
      <c r="E658" s="106"/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</row>
    <row r="659" spans="1:26" ht="13.5" customHeight="1" thickBot="1">
      <c r="A659" s="106"/>
      <c r="B659" s="106"/>
      <c r="C659" s="106"/>
      <c r="D659" s="106"/>
      <c r="E659" s="106"/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</row>
    <row r="660" spans="1:26" ht="13.5" customHeight="1" thickBot="1">
      <c r="A660" s="106"/>
      <c r="B660" s="106"/>
      <c r="C660" s="106"/>
      <c r="D660" s="106"/>
      <c r="E660" s="106"/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</row>
    <row r="661" spans="1:26" ht="13.5" customHeight="1" thickBot="1">
      <c r="A661" s="106"/>
      <c r="B661" s="106"/>
      <c r="C661" s="106"/>
      <c r="D661" s="106"/>
      <c r="E661" s="106"/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</row>
    <row r="662" spans="1:26" ht="13.5" customHeight="1" thickBot="1">
      <c r="A662" s="106"/>
      <c r="B662" s="106"/>
      <c r="C662" s="106"/>
      <c r="D662" s="106"/>
      <c r="E662" s="106"/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</row>
    <row r="663" spans="1:26" ht="13.5" customHeight="1" thickBot="1">
      <c r="A663" s="106"/>
      <c r="B663" s="106"/>
      <c r="C663" s="106"/>
      <c r="D663" s="106"/>
      <c r="E663" s="106"/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</row>
    <row r="664" spans="1:26" ht="13.5" customHeight="1" thickBot="1">
      <c r="A664" s="106"/>
      <c r="B664" s="106"/>
      <c r="C664" s="106"/>
      <c r="D664" s="106"/>
      <c r="E664" s="106"/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</row>
    <row r="665" spans="1:26" ht="13.5" customHeight="1" thickBot="1">
      <c r="A665" s="106"/>
      <c r="B665" s="106"/>
      <c r="C665" s="106"/>
      <c r="D665" s="106"/>
      <c r="E665" s="106"/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</row>
    <row r="666" spans="1:26" ht="13.5" customHeight="1" thickBot="1">
      <c r="A666" s="106"/>
      <c r="B666" s="106"/>
      <c r="C666" s="106"/>
      <c r="D666" s="106"/>
      <c r="E666" s="106"/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</row>
    <row r="667" spans="1:26" ht="13.5" customHeight="1" thickBot="1">
      <c r="A667" s="106"/>
      <c r="B667" s="106"/>
      <c r="C667" s="106"/>
      <c r="D667" s="106"/>
      <c r="E667" s="106"/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</row>
    <row r="668" spans="1:26" ht="13.5" customHeight="1" thickBot="1">
      <c r="A668" s="106"/>
      <c r="B668" s="106"/>
      <c r="C668" s="106"/>
      <c r="D668" s="106"/>
      <c r="E668" s="106"/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</row>
    <row r="669" spans="1:26" ht="13.5" customHeight="1" thickBot="1">
      <c r="A669" s="106"/>
      <c r="B669" s="106"/>
      <c r="C669" s="106"/>
      <c r="D669" s="106"/>
      <c r="E669" s="106"/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</row>
    <row r="670" spans="1:26" ht="13.5" customHeight="1" thickBot="1">
      <c r="A670" s="106"/>
      <c r="B670" s="106"/>
      <c r="C670" s="106"/>
      <c r="D670" s="106"/>
      <c r="E670" s="106"/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</row>
    <row r="671" spans="1:26" ht="13.5" customHeight="1" thickBot="1">
      <c r="A671" s="106"/>
      <c r="B671" s="106"/>
      <c r="C671" s="106"/>
      <c r="D671" s="106"/>
      <c r="E671" s="106"/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</row>
    <row r="672" spans="1:26" ht="13.5" customHeight="1" thickBot="1">
      <c r="A672" s="106"/>
      <c r="B672" s="106"/>
      <c r="C672" s="106"/>
      <c r="D672" s="106"/>
      <c r="E672" s="106"/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</row>
    <row r="673" spans="1:26" ht="13.5" customHeight="1" thickBot="1">
      <c r="A673" s="106"/>
      <c r="B673" s="106"/>
      <c r="C673" s="106"/>
      <c r="D673" s="106"/>
      <c r="E673" s="106"/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</row>
    <row r="674" spans="1:26" ht="13.5" customHeight="1" thickBot="1">
      <c r="A674" s="106"/>
      <c r="B674" s="106"/>
      <c r="C674" s="106"/>
      <c r="D674" s="106"/>
      <c r="E674" s="106"/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</row>
    <row r="675" spans="1:26" ht="13.5" customHeight="1" thickBot="1">
      <c r="A675" s="106"/>
      <c r="B675" s="106"/>
      <c r="C675" s="106"/>
      <c r="D675" s="106"/>
      <c r="E675" s="106"/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</row>
    <row r="676" spans="1:26" ht="13.5" customHeight="1" thickBot="1">
      <c r="A676" s="106"/>
      <c r="B676" s="106"/>
      <c r="C676" s="106"/>
      <c r="D676" s="106"/>
      <c r="E676" s="106"/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</row>
    <row r="677" spans="1:26" ht="13.5" customHeight="1" thickBot="1">
      <c r="A677" s="106"/>
      <c r="B677" s="106"/>
      <c r="C677" s="106"/>
      <c r="D677" s="106"/>
      <c r="E677" s="106"/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</row>
    <row r="678" spans="1:26" ht="13.5" customHeight="1" thickBot="1">
      <c r="A678" s="106"/>
      <c r="B678" s="106"/>
      <c r="C678" s="106"/>
      <c r="D678" s="106"/>
      <c r="E678" s="106"/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</row>
    <row r="679" spans="1:26" ht="13.5" customHeight="1" thickBot="1">
      <c r="A679" s="106"/>
      <c r="B679" s="106"/>
      <c r="C679" s="106"/>
      <c r="D679" s="106"/>
      <c r="E679" s="106"/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</row>
    <row r="680" spans="1:26" ht="13.5" customHeight="1" thickBot="1">
      <c r="A680" s="106"/>
      <c r="B680" s="106"/>
      <c r="C680" s="106"/>
      <c r="D680" s="106"/>
      <c r="E680" s="106"/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</row>
    <row r="681" spans="1:26" ht="13.5" customHeight="1" thickBot="1">
      <c r="A681" s="106"/>
      <c r="B681" s="106"/>
      <c r="C681" s="106"/>
      <c r="D681" s="106"/>
      <c r="E681" s="106"/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</row>
    <row r="682" spans="1:26" ht="13.5" customHeight="1" thickBot="1">
      <c r="A682" s="106"/>
      <c r="B682" s="106"/>
      <c r="C682" s="106"/>
      <c r="D682" s="106"/>
      <c r="E682" s="106"/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</row>
    <row r="683" spans="1:26" ht="13.5" customHeight="1" thickBot="1">
      <c r="A683" s="106"/>
      <c r="B683" s="106"/>
      <c r="C683" s="106"/>
      <c r="D683" s="106"/>
      <c r="E683" s="106"/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</row>
    <row r="684" spans="1:26" ht="13.5" customHeight="1" thickBot="1">
      <c r="A684" s="106"/>
      <c r="B684" s="106"/>
      <c r="C684" s="106"/>
      <c r="D684" s="106"/>
      <c r="E684" s="106"/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</row>
    <row r="685" spans="1:26" ht="13.5" customHeight="1" thickBot="1">
      <c r="A685" s="106"/>
      <c r="B685" s="106"/>
      <c r="C685" s="106"/>
      <c r="D685" s="106"/>
      <c r="E685" s="106"/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</row>
    <row r="686" spans="1:26" ht="13.5" customHeight="1" thickBot="1">
      <c r="A686" s="106"/>
      <c r="B686" s="106"/>
      <c r="C686" s="106"/>
      <c r="D686" s="106"/>
      <c r="E686" s="106"/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</row>
    <row r="687" spans="1:26" ht="13.5" customHeight="1" thickBot="1">
      <c r="A687" s="106"/>
      <c r="B687" s="106"/>
      <c r="C687" s="106"/>
      <c r="D687" s="106"/>
      <c r="E687" s="106"/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</row>
    <row r="688" spans="1:26" ht="13.5" customHeight="1" thickBot="1">
      <c r="A688" s="106"/>
      <c r="B688" s="106"/>
      <c r="C688" s="106"/>
      <c r="D688" s="106"/>
      <c r="E688" s="106"/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</row>
    <row r="689" spans="1:26" ht="13.5" customHeight="1" thickBot="1">
      <c r="A689" s="106"/>
      <c r="B689" s="106"/>
      <c r="C689" s="106"/>
      <c r="D689" s="106"/>
      <c r="E689" s="106"/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</row>
    <row r="690" spans="1:26" ht="13.5" customHeight="1" thickBot="1">
      <c r="A690" s="106"/>
      <c r="B690" s="106"/>
      <c r="C690" s="106"/>
      <c r="D690" s="106"/>
      <c r="E690" s="106"/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</row>
    <row r="691" spans="1:26" ht="13.5" customHeight="1" thickBot="1">
      <c r="A691" s="106"/>
      <c r="B691" s="106"/>
      <c r="C691" s="106"/>
      <c r="D691" s="106"/>
      <c r="E691" s="106"/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</row>
    <row r="692" spans="1:26" ht="13.5" customHeight="1" thickBot="1">
      <c r="A692" s="106"/>
      <c r="B692" s="106"/>
      <c r="C692" s="106"/>
      <c r="D692" s="106"/>
      <c r="E692" s="106"/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</row>
    <row r="693" spans="1:26" ht="13.5" customHeight="1" thickBot="1">
      <c r="A693" s="106"/>
      <c r="B693" s="106"/>
      <c r="C693" s="106"/>
      <c r="D693" s="106"/>
      <c r="E693" s="106"/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</row>
    <row r="694" spans="1:26" ht="13.5" customHeight="1" thickBot="1">
      <c r="A694" s="106"/>
      <c r="B694" s="106"/>
      <c r="C694" s="106"/>
      <c r="D694" s="106"/>
      <c r="E694" s="106"/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</row>
    <row r="695" spans="1:26" ht="13.5" customHeight="1" thickBot="1">
      <c r="A695" s="106"/>
      <c r="B695" s="106"/>
      <c r="C695" s="106"/>
      <c r="D695" s="106"/>
      <c r="E695" s="106"/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</row>
    <row r="696" spans="1:26" ht="13.5" customHeight="1" thickBot="1">
      <c r="A696" s="106"/>
      <c r="B696" s="106"/>
      <c r="C696" s="106"/>
      <c r="D696" s="106"/>
      <c r="E696" s="106"/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</row>
    <row r="697" spans="1:26" ht="13.5" customHeight="1" thickBot="1">
      <c r="A697" s="106"/>
      <c r="B697" s="106"/>
      <c r="C697" s="106"/>
      <c r="D697" s="106"/>
      <c r="E697" s="106"/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</row>
    <row r="698" spans="1:26" ht="13.5" customHeight="1" thickBot="1">
      <c r="A698" s="106"/>
      <c r="B698" s="106"/>
      <c r="C698" s="106"/>
      <c r="D698" s="106"/>
      <c r="E698" s="106"/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</row>
    <row r="699" spans="1:26" ht="13.5" customHeight="1" thickBot="1">
      <c r="A699" s="106"/>
      <c r="B699" s="106"/>
      <c r="C699" s="106"/>
      <c r="D699" s="106"/>
      <c r="E699" s="106"/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</row>
    <row r="700" spans="1:26" ht="13.5" customHeight="1" thickBot="1">
      <c r="A700" s="106"/>
      <c r="B700" s="106"/>
      <c r="C700" s="106"/>
      <c r="D700" s="106"/>
      <c r="E700" s="106"/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</row>
    <row r="701" spans="1:26" ht="13.5" customHeight="1" thickBot="1">
      <c r="A701" s="106"/>
      <c r="B701" s="106"/>
      <c r="C701" s="106"/>
      <c r="D701" s="106"/>
      <c r="E701" s="106"/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</row>
    <row r="702" spans="1:26" ht="13.5" customHeight="1" thickBot="1">
      <c r="A702" s="106"/>
      <c r="B702" s="106"/>
      <c r="C702" s="106"/>
      <c r="D702" s="106"/>
      <c r="E702" s="106"/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</row>
    <row r="703" spans="1:26" ht="13.5" customHeight="1" thickBot="1">
      <c r="A703" s="106"/>
      <c r="B703" s="106"/>
      <c r="C703" s="106"/>
      <c r="D703" s="106"/>
      <c r="E703" s="106"/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</row>
    <row r="704" spans="1:26" ht="13.5" customHeight="1" thickBot="1">
      <c r="A704" s="106"/>
      <c r="B704" s="106"/>
      <c r="C704" s="106"/>
      <c r="D704" s="106"/>
      <c r="E704" s="106"/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</row>
    <row r="705" spans="1:26" ht="13.5" customHeight="1" thickBot="1">
      <c r="A705" s="106"/>
      <c r="B705" s="106"/>
      <c r="C705" s="106"/>
      <c r="D705" s="106"/>
      <c r="E705" s="106"/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</row>
    <row r="706" spans="1:26" ht="13.5" customHeight="1" thickBot="1">
      <c r="A706" s="106"/>
      <c r="B706" s="106"/>
      <c r="C706" s="106"/>
      <c r="D706" s="106"/>
      <c r="E706" s="106"/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</row>
    <row r="707" spans="1:26" ht="13.5" customHeight="1" thickBot="1">
      <c r="A707" s="106"/>
      <c r="B707" s="106"/>
      <c r="C707" s="106"/>
      <c r="D707" s="106"/>
      <c r="E707" s="106"/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</row>
    <row r="708" spans="1:26" ht="13.5" customHeight="1" thickBot="1">
      <c r="A708" s="106"/>
      <c r="B708" s="106"/>
      <c r="C708" s="106"/>
      <c r="D708" s="106"/>
      <c r="E708" s="106"/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</row>
    <row r="709" spans="1:26" ht="13.5" customHeight="1" thickBot="1">
      <c r="A709" s="106"/>
      <c r="B709" s="106"/>
      <c r="C709" s="106"/>
      <c r="D709" s="106"/>
      <c r="E709" s="106"/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</row>
    <row r="710" spans="1:26" ht="13.5" customHeight="1" thickBot="1">
      <c r="A710" s="106"/>
      <c r="B710" s="106"/>
      <c r="C710" s="106"/>
      <c r="D710" s="106"/>
      <c r="E710" s="106"/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</row>
    <row r="711" spans="1:26" ht="13.5" customHeight="1" thickBot="1">
      <c r="A711" s="106"/>
      <c r="B711" s="106"/>
      <c r="C711" s="106"/>
      <c r="D711" s="106"/>
      <c r="E711" s="106"/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</row>
    <row r="712" spans="1:26" ht="13.5" customHeight="1" thickBot="1">
      <c r="A712" s="106"/>
      <c r="B712" s="106"/>
      <c r="C712" s="106"/>
      <c r="D712" s="106"/>
      <c r="E712" s="106"/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</row>
    <row r="713" spans="1:26" ht="13.5" customHeight="1" thickBot="1">
      <c r="A713" s="106"/>
      <c r="B713" s="106"/>
      <c r="C713" s="106"/>
      <c r="D713" s="106"/>
      <c r="E713" s="106"/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</row>
    <row r="714" spans="1:26" ht="13.5" customHeight="1" thickBot="1">
      <c r="A714" s="106"/>
      <c r="B714" s="106"/>
      <c r="C714" s="106"/>
      <c r="D714" s="106"/>
      <c r="E714" s="106"/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</row>
    <row r="715" spans="1:26" ht="13.5" customHeight="1" thickBot="1">
      <c r="A715" s="106"/>
      <c r="B715" s="106"/>
      <c r="C715" s="106"/>
      <c r="D715" s="106"/>
      <c r="E715" s="106"/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</row>
    <row r="716" spans="1:26" ht="13.5" customHeight="1" thickBot="1">
      <c r="A716" s="106"/>
      <c r="B716" s="106"/>
      <c r="C716" s="106"/>
      <c r="D716" s="106"/>
      <c r="E716" s="106"/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</row>
    <row r="717" spans="1:26" ht="13.5" customHeight="1" thickBot="1">
      <c r="A717" s="106"/>
      <c r="B717" s="106"/>
      <c r="C717" s="106"/>
      <c r="D717" s="106"/>
      <c r="E717" s="106"/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</row>
    <row r="718" spans="1:26" ht="13.5" customHeight="1" thickBot="1">
      <c r="A718" s="106"/>
      <c r="B718" s="106"/>
      <c r="C718" s="106"/>
      <c r="D718" s="106"/>
      <c r="E718" s="106"/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</row>
    <row r="719" spans="1:26" ht="13.5" customHeight="1" thickBot="1">
      <c r="A719" s="106"/>
      <c r="B719" s="106"/>
      <c r="C719" s="106"/>
      <c r="D719" s="106"/>
      <c r="E719" s="106"/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</row>
    <row r="720" spans="1:26" ht="13.5" customHeight="1" thickBot="1">
      <c r="A720" s="106"/>
      <c r="B720" s="106"/>
      <c r="C720" s="106"/>
      <c r="D720" s="106"/>
      <c r="E720" s="106"/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</row>
    <row r="721" spans="1:26" ht="13.5" customHeight="1" thickBot="1">
      <c r="A721" s="106"/>
      <c r="B721" s="106"/>
      <c r="C721" s="106"/>
      <c r="D721" s="106"/>
      <c r="E721" s="106"/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</row>
    <row r="722" spans="1:26" ht="13.5" customHeight="1" thickBot="1">
      <c r="A722" s="106"/>
      <c r="B722" s="106"/>
      <c r="C722" s="106"/>
      <c r="D722" s="106"/>
      <c r="E722" s="106"/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</row>
    <row r="723" spans="1:26" ht="13.5" customHeight="1" thickBot="1">
      <c r="A723" s="106"/>
      <c r="B723" s="106"/>
      <c r="C723" s="106"/>
      <c r="D723" s="106"/>
      <c r="E723" s="106"/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</row>
    <row r="724" spans="1:26" ht="13.5" customHeight="1" thickBot="1">
      <c r="A724" s="106"/>
      <c r="B724" s="106"/>
      <c r="C724" s="106"/>
      <c r="D724" s="106"/>
      <c r="E724" s="106"/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</row>
    <row r="725" spans="1:26" ht="13.5" customHeight="1" thickBot="1">
      <c r="A725" s="106"/>
      <c r="B725" s="106"/>
      <c r="C725" s="106"/>
      <c r="D725" s="106"/>
      <c r="E725" s="106"/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</row>
    <row r="726" spans="1:26" ht="13.5" customHeight="1" thickBot="1">
      <c r="A726" s="106"/>
      <c r="B726" s="106"/>
      <c r="C726" s="106"/>
      <c r="D726" s="106"/>
      <c r="E726" s="106"/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</row>
    <row r="727" spans="1:26" ht="13.5" customHeight="1" thickBot="1">
      <c r="A727" s="106"/>
      <c r="B727" s="106"/>
      <c r="C727" s="106"/>
      <c r="D727" s="106"/>
      <c r="E727" s="106"/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</row>
    <row r="728" spans="1:26" ht="13.5" customHeight="1" thickBot="1">
      <c r="A728" s="106"/>
      <c r="B728" s="106"/>
      <c r="C728" s="106"/>
      <c r="D728" s="106"/>
      <c r="E728" s="106"/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</row>
    <row r="729" spans="1:26" ht="13.5" customHeight="1" thickBot="1">
      <c r="A729" s="106"/>
      <c r="B729" s="106"/>
      <c r="C729" s="106"/>
      <c r="D729" s="106"/>
      <c r="E729" s="106"/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</row>
    <row r="730" spans="1:26" ht="13.5" customHeight="1" thickBot="1">
      <c r="A730" s="106"/>
      <c r="B730" s="106"/>
      <c r="C730" s="106"/>
      <c r="D730" s="106"/>
      <c r="E730" s="106"/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</row>
    <row r="731" spans="1:26" ht="13.5" customHeight="1" thickBot="1">
      <c r="A731" s="106"/>
      <c r="B731" s="106"/>
      <c r="C731" s="106"/>
      <c r="D731" s="106"/>
      <c r="E731" s="106"/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</row>
    <row r="732" spans="1:26" ht="13.5" customHeight="1" thickBot="1">
      <c r="A732" s="106"/>
      <c r="B732" s="106"/>
      <c r="C732" s="106"/>
      <c r="D732" s="106"/>
      <c r="E732" s="106"/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</row>
    <row r="733" spans="1:26" ht="13.5" customHeight="1" thickBot="1">
      <c r="A733" s="106"/>
      <c r="B733" s="106"/>
      <c r="C733" s="106"/>
      <c r="D733" s="106"/>
      <c r="E733" s="106"/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</row>
    <row r="734" spans="1:26" ht="13.5" customHeight="1" thickBot="1">
      <c r="A734" s="106"/>
      <c r="B734" s="106"/>
      <c r="C734" s="106"/>
      <c r="D734" s="106"/>
      <c r="E734" s="106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</row>
    <row r="735" spans="1:26" ht="13.5" customHeight="1" thickBot="1">
      <c r="A735" s="106"/>
      <c r="B735" s="106"/>
      <c r="C735" s="106"/>
      <c r="D735" s="106"/>
      <c r="E735" s="106"/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</row>
    <row r="736" spans="1:26" ht="13.5" customHeight="1" thickBot="1">
      <c r="A736" s="106"/>
      <c r="B736" s="106"/>
      <c r="C736" s="106"/>
      <c r="D736" s="106"/>
      <c r="E736" s="106"/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</row>
    <row r="737" spans="1:26" ht="13.5" customHeight="1" thickBot="1">
      <c r="A737" s="106"/>
      <c r="B737" s="106"/>
      <c r="C737" s="106"/>
      <c r="D737" s="106"/>
      <c r="E737" s="106"/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</row>
    <row r="738" spans="1:26" ht="13.5" customHeight="1" thickBot="1">
      <c r="A738" s="106"/>
      <c r="B738" s="106"/>
      <c r="C738" s="106"/>
      <c r="D738" s="106"/>
      <c r="E738" s="106"/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</row>
    <row r="739" spans="1:26" ht="13.5" customHeight="1" thickBot="1">
      <c r="A739" s="106"/>
      <c r="B739" s="106"/>
      <c r="C739" s="106"/>
      <c r="D739" s="106"/>
      <c r="E739" s="106"/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</row>
    <row r="740" spans="1:26" ht="13.5" customHeight="1" thickBot="1">
      <c r="A740" s="106"/>
      <c r="B740" s="106"/>
      <c r="C740" s="106"/>
      <c r="D740" s="106"/>
      <c r="E740" s="106"/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</row>
    <row r="741" spans="1:26" ht="13.5" customHeight="1" thickBot="1">
      <c r="A741" s="106"/>
      <c r="B741" s="106"/>
      <c r="C741" s="106"/>
      <c r="D741" s="106"/>
      <c r="E741" s="106"/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</row>
    <row r="742" spans="1:26" ht="13.5" customHeight="1" thickBot="1">
      <c r="A742" s="106"/>
      <c r="B742" s="106"/>
      <c r="C742" s="106"/>
      <c r="D742" s="106"/>
      <c r="E742" s="106"/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</row>
    <row r="743" spans="1:26" ht="13.5" customHeight="1" thickBot="1">
      <c r="A743" s="106"/>
      <c r="B743" s="106"/>
      <c r="C743" s="106"/>
      <c r="D743" s="106"/>
      <c r="E743" s="106"/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</row>
    <row r="744" spans="1:26" ht="13.5" customHeight="1" thickBot="1">
      <c r="A744" s="106"/>
      <c r="B744" s="106"/>
      <c r="C744" s="106"/>
      <c r="D744" s="106"/>
      <c r="E744" s="106"/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</row>
    <row r="745" spans="1:26" ht="13.5" customHeight="1" thickBot="1">
      <c r="A745" s="106"/>
      <c r="B745" s="106"/>
      <c r="C745" s="106"/>
      <c r="D745" s="106"/>
      <c r="E745" s="106"/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</row>
    <row r="746" spans="1:26" ht="13.5" customHeight="1" thickBot="1">
      <c r="A746" s="106"/>
      <c r="B746" s="106"/>
      <c r="C746" s="106"/>
      <c r="D746" s="106"/>
      <c r="E746" s="106"/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</row>
    <row r="747" spans="1:26" ht="13.5" customHeight="1" thickBot="1">
      <c r="A747" s="106"/>
      <c r="B747" s="106"/>
      <c r="C747" s="106"/>
      <c r="D747" s="106"/>
      <c r="E747" s="106"/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</row>
    <row r="748" spans="1:26" ht="13.5" customHeight="1" thickBot="1">
      <c r="A748" s="106"/>
      <c r="B748" s="106"/>
      <c r="C748" s="106"/>
      <c r="D748" s="106"/>
      <c r="E748" s="106"/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</row>
    <row r="749" spans="1:26" ht="13.5" customHeight="1" thickBot="1">
      <c r="A749" s="106"/>
      <c r="B749" s="106"/>
      <c r="C749" s="106"/>
      <c r="D749" s="106"/>
      <c r="E749" s="106"/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</row>
    <row r="750" spans="1:26" ht="13.5" customHeight="1" thickBot="1">
      <c r="A750" s="106"/>
      <c r="B750" s="106"/>
      <c r="C750" s="106"/>
      <c r="D750" s="106"/>
      <c r="E750" s="106"/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</row>
    <row r="751" spans="1:26" ht="13.5" customHeight="1" thickBot="1">
      <c r="A751" s="106"/>
      <c r="B751" s="106"/>
      <c r="C751" s="106"/>
      <c r="D751" s="106"/>
      <c r="E751" s="106"/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</row>
    <row r="752" spans="1:26" ht="13.5" customHeight="1" thickBot="1">
      <c r="A752" s="106"/>
      <c r="B752" s="106"/>
      <c r="C752" s="106"/>
      <c r="D752" s="106"/>
      <c r="E752" s="106"/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</row>
    <row r="753" spans="1:26" ht="13.5" customHeight="1" thickBot="1">
      <c r="A753" s="106"/>
      <c r="B753" s="106"/>
      <c r="C753" s="106"/>
      <c r="D753" s="106"/>
      <c r="E753" s="106"/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</row>
    <row r="754" spans="1:26" ht="13.5" customHeight="1" thickBot="1">
      <c r="A754" s="106"/>
      <c r="B754" s="106"/>
      <c r="C754" s="106"/>
      <c r="D754" s="106"/>
      <c r="E754" s="106"/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</row>
    <row r="755" spans="1:26" ht="13.5" customHeight="1" thickBot="1">
      <c r="A755" s="106"/>
      <c r="B755" s="106"/>
      <c r="C755" s="106"/>
      <c r="D755" s="106"/>
      <c r="E755" s="106"/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</row>
    <row r="756" spans="1:26" ht="13.5" customHeight="1" thickBot="1">
      <c r="A756" s="106"/>
      <c r="B756" s="106"/>
      <c r="C756" s="106"/>
      <c r="D756" s="106"/>
      <c r="E756" s="106"/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</row>
    <row r="757" spans="1:26" ht="13.5" customHeight="1" thickBot="1">
      <c r="A757" s="106"/>
      <c r="B757" s="106"/>
      <c r="C757" s="106"/>
      <c r="D757" s="106"/>
      <c r="E757" s="106"/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</row>
    <row r="758" spans="1:26" ht="13.5" customHeight="1" thickBot="1">
      <c r="A758" s="106"/>
      <c r="B758" s="106"/>
      <c r="C758" s="106"/>
      <c r="D758" s="106"/>
      <c r="E758" s="106"/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</row>
    <row r="759" spans="1:26" ht="13.5" customHeight="1" thickBot="1">
      <c r="A759" s="106"/>
      <c r="B759" s="106"/>
      <c r="C759" s="106"/>
      <c r="D759" s="106"/>
      <c r="E759" s="106"/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</row>
    <row r="760" spans="1:26" ht="13.5" customHeight="1" thickBot="1">
      <c r="A760" s="106"/>
      <c r="B760" s="106"/>
      <c r="C760" s="106"/>
      <c r="D760" s="106"/>
      <c r="E760" s="106"/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</row>
    <row r="761" spans="1:26" ht="13.5" customHeight="1" thickBot="1">
      <c r="A761" s="106"/>
      <c r="B761" s="106"/>
      <c r="C761" s="106"/>
      <c r="D761" s="106"/>
      <c r="E761" s="106"/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</row>
    <row r="762" spans="1:26" ht="13.5" customHeight="1" thickBot="1">
      <c r="A762" s="106"/>
      <c r="B762" s="106"/>
      <c r="C762" s="106"/>
      <c r="D762" s="106"/>
      <c r="E762" s="106"/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</row>
    <row r="763" spans="1:26" ht="13.5" customHeight="1" thickBot="1">
      <c r="A763" s="106"/>
      <c r="B763" s="106"/>
      <c r="C763" s="106"/>
      <c r="D763" s="106"/>
      <c r="E763" s="106"/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</row>
    <row r="764" spans="1:26" ht="13.5" customHeight="1" thickBot="1">
      <c r="A764" s="106"/>
      <c r="B764" s="106"/>
      <c r="C764" s="106"/>
      <c r="D764" s="106"/>
      <c r="E764" s="106"/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</row>
    <row r="765" spans="1:26" ht="13.5" customHeight="1" thickBot="1">
      <c r="A765" s="106"/>
      <c r="B765" s="106"/>
      <c r="C765" s="106"/>
      <c r="D765" s="106"/>
      <c r="E765" s="106"/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</row>
    <row r="766" spans="1:26" ht="13.5" customHeight="1" thickBot="1">
      <c r="A766" s="106"/>
      <c r="B766" s="106"/>
      <c r="C766" s="106"/>
      <c r="D766" s="106"/>
      <c r="E766" s="106"/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</row>
    <row r="767" spans="1:26" ht="13.5" customHeight="1" thickBot="1">
      <c r="A767" s="106"/>
      <c r="B767" s="106"/>
      <c r="C767" s="106"/>
      <c r="D767" s="106"/>
      <c r="E767" s="106"/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</row>
    <row r="768" spans="1:26" ht="13.5" customHeight="1" thickBot="1">
      <c r="A768" s="106"/>
      <c r="B768" s="106"/>
      <c r="C768" s="106"/>
      <c r="D768" s="106"/>
      <c r="E768" s="106"/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</row>
    <row r="769" spans="1:26" ht="13.5" customHeight="1" thickBot="1">
      <c r="A769" s="106"/>
      <c r="B769" s="106"/>
      <c r="C769" s="106"/>
      <c r="D769" s="106"/>
      <c r="E769" s="106"/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</row>
    <row r="770" spans="1:26" ht="13.5" customHeight="1" thickBot="1">
      <c r="A770" s="106"/>
      <c r="B770" s="106"/>
      <c r="C770" s="106"/>
      <c r="D770" s="106"/>
      <c r="E770" s="106"/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</row>
    <row r="771" spans="1:26" ht="13.5" customHeight="1" thickBot="1">
      <c r="A771" s="106"/>
      <c r="B771" s="106"/>
      <c r="C771" s="106"/>
      <c r="D771" s="106"/>
      <c r="E771" s="106"/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</row>
    <row r="772" spans="1:26" ht="13.5" customHeight="1" thickBot="1">
      <c r="A772" s="106"/>
      <c r="B772" s="106"/>
      <c r="C772" s="106"/>
      <c r="D772" s="106"/>
      <c r="E772" s="106"/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</row>
    <row r="773" spans="1:26" ht="13.5" customHeight="1" thickBot="1">
      <c r="A773" s="106"/>
      <c r="B773" s="106"/>
      <c r="C773" s="106"/>
      <c r="D773" s="106"/>
      <c r="E773" s="106"/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</row>
    <row r="774" spans="1:26" ht="13.5" customHeight="1" thickBot="1">
      <c r="A774" s="106"/>
      <c r="B774" s="106"/>
      <c r="C774" s="106"/>
      <c r="D774" s="106"/>
      <c r="E774" s="106"/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</row>
    <row r="775" spans="1:26" ht="13.5" customHeight="1" thickBot="1">
      <c r="A775" s="106"/>
      <c r="B775" s="106"/>
      <c r="C775" s="106"/>
      <c r="D775" s="106"/>
      <c r="E775" s="106"/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</row>
    <row r="776" spans="1:26" ht="13.5" customHeight="1" thickBot="1">
      <c r="A776" s="106"/>
      <c r="B776" s="106"/>
      <c r="C776" s="106"/>
      <c r="D776" s="106"/>
      <c r="E776" s="106"/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</row>
    <row r="777" spans="1:26" ht="13.5" customHeight="1" thickBot="1">
      <c r="A777" s="106"/>
      <c r="B777" s="106"/>
      <c r="C777" s="106"/>
      <c r="D777" s="106"/>
      <c r="E777" s="106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</row>
    <row r="778" spans="1:26" ht="13.5" customHeight="1" thickBot="1">
      <c r="A778" s="106"/>
      <c r="B778" s="106"/>
      <c r="C778" s="106"/>
      <c r="D778" s="106"/>
      <c r="E778" s="106"/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</row>
    <row r="779" spans="1:26" ht="13.5" customHeight="1" thickBot="1">
      <c r="A779" s="106"/>
      <c r="B779" s="106"/>
      <c r="C779" s="106"/>
      <c r="D779" s="106"/>
      <c r="E779" s="106"/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</row>
    <row r="780" spans="1:26" ht="13.5" customHeight="1" thickBot="1">
      <c r="A780" s="106"/>
      <c r="B780" s="106"/>
      <c r="C780" s="106"/>
      <c r="D780" s="106"/>
      <c r="E780" s="106"/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</row>
    <row r="781" spans="1:26" ht="13.5" customHeight="1" thickBot="1">
      <c r="A781" s="106"/>
      <c r="B781" s="106"/>
      <c r="C781" s="106"/>
      <c r="D781" s="106"/>
      <c r="E781" s="106"/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</row>
    <row r="782" spans="1:26" ht="13.5" customHeight="1" thickBot="1">
      <c r="A782" s="106"/>
      <c r="B782" s="106"/>
      <c r="C782" s="106"/>
      <c r="D782" s="106"/>
      <c r="E782" s="106"/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</row>
    <row r="783" spans="1:26" ht="13.5" customHeight="1" thickBot="1">
      <c r="A783" s="106"/>
      <c r="B783" s="106"/>
      <c r="C783" s="106"/>
      <c r="D783" s="106"/>
      <c r="E783" s="106"/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</row>
    <row r="784" spans="1:26" ht="13.5" customHeight="1" thickBot="1">
      <c r="A784" s="106"/>
      <c r="B784" s="106"/>
      <c r="C784" s="106"/>
      <c r="D784" s="106"/>
      <c r="E784" s="106"/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</row>
    <row r="785" spans="1:26" ht="13.5" customHeight="1" thickBot="1">
      <c r="A785" s="106"/>
      <c r="B785" s="106"/>
      <c r="C785" s="106"/>
      <c r="D785" s="106"/>
      <c r="E785" s="106"/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</row>
    <row r="786" spans="1:26" ht="13.5" customHeight="1" thickBot="1">
      <c r="A786" s="106"/>
      <c r="B786" s="106"/>
      <c r="C786" s="106"/>
      <c r="D786" s="106"/>
      <c r="E786" s="106"/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</row>
    <row r="787" spans="1:26" ht="13.5" customHeight="1" thickBot="1">
      <c r="A787" s="106"/>
      <c r="B787" s="106"/>
      <c r="C787" s="106"/>
      <c r="D787" s="106"/>
      <c r="E787" s="106"/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</row>
    <row r="788" spans="1:26" ht="13.5" customHeight="1" thickBot="1">
      <c r="A788" s="106"/>
      <c r="B788" s="106"/>
      <c r="C788" s="106"/>
      <c r="D788" s="106"/>
      <c r="E788" s="106"/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</row>
    <row r="789" spans="1:26" ht="13.5" customHeight="1" thickBot="1">
      <c r="A789" s="106"/>
      <c r="B789" s="106"/>
      <c r="C789" s="106"/>
      <c r="D789" s="106"/>
      <c r="E789" s="106"/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</row>
    <row r="790" spans="1:26" ht="13.5" customHeight="1" thickBot="1">
      <c r="A790" s="106"/>
      <c r="B790" s="106"/>
      <c r="C790" s="106"/>
      <c r="D790" s="106"/>
      <c r="E790" s="106"/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</row>
    <row r="791" spans="1:26" ht="13.5" customHeight="1" thickBot="1">
      <c r="A791" s="106"/>
      <c r="B791" s="106"/>
      <c r="C791" s="106"/>
      <c r="D791" s="106"/>
      <c r="E791" s="106"/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</row>
    <row r="792" spans="1:26" ht="13.5" customHeight="1" thickBot="1">
      <c r="A792" s="106"/>
      <c r="B792" s="106"/>
      <c r="C792" s="106"/>
      <c r="D792" s="106"/>
      <c r="E792" s="106"/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</row>
    <row r="793" spans="1:26" ht="13.5" customHeight="1" thickBot="1">
      <c r="A793" s="106"/>
      <c r="B793" s="106"/>
      <c r="C793" s="106"/>
      <c r="D793" s="106"/>
      <c r="E793" s="106"/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</row>
    <row r="794" spans="1:26" ht="13.5" customHeight="1" thickBot="1">
      <c r="A794" s="106"/>
      <c r="B794" s="106"/>
      <c r="C794" s="106"/>
      <c r="D794" s="106"/>
      <c r="E794" s="106"/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</row>
    <row r="795" spans="1:26" ht="13.5" customHeight="1" thickBot="1">
      <c r="A795" s="106"/>
      <c r="B795" s="106"/>
      <c r="C795" s="106"/>
      <c r="D795" s="106"/>
      <c r="E795" s="106"/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</row>
    <row r="796" spans="1:26" ht="13.5" customHeight="1" thickBot="1">
      <c r="A796" s="106"/>
      <c r="B796" s="106"/>
      <c r="C796" s="106"/>
      <c r="D796" s="106"/>
      <c r="E796" s="106"/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</row>
    <row r="797" spans="1:26" ht="13.5" customHeight="1" thickBot="1">
      <c r="A797" s="106"/>
      <c r="B797" s="106"/>
      <c r="C797" s="106"/>
      <c r="D797" s="106"/>
      <c r="E797" s="106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</row>
    <row r="798" spans="1:26" ht="13.5" customHeight="1" thickBot="1">
      <c r="A798" s="106"/>
      <c r="B798" s="106"/>
      <c r="C798" s="106"/>
      <c r="D798" s="106"/>
      <c r="E798" s="106"/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</row>
    <row r="799" spans="1:26" ht="13.5" customHeight="1" thickBot="1">
      <c r="A799" s="106"/>
      <c r="B799" s="106"/>
      <c r="C799" s="106"/>
      <c r="D799" s="106"/>
      <c r="E799" s="106"/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</row>
    <row r="800" spans="1:26" ht="13.5" customHeight="1" thickBot="1">
      <c r="A800" s="106"/>
      <c r="B800" s="106"/>
      <c r="C800" s="106"/>
      <c r="D800" s="106"/>
      <c r="E800" s="106"/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</row>
    <row r="801" spans="1:26" ht="13.5" customHeight="1" thickBot="1">
      <c r="A801" s="106"/>
      <c r="B801" s="106"/>
      <c r="C801" s="106"/>
      <c r="D801" s="106"/>
      <c r="E801" s="106"/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</row>
    <row r="802" spans="1:26" ht="13.5" customHeight="1" thickBot="1">
      <c r="A802" s="106"/>
      <c r="B802" s="106"/>
      <c r="C802" s="106"/>
      <c r="D802" s="106"/>
      <c r="E802" s="106"/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</row>
    <row r="803" spans="1:26" ht="13.5" customHeight="1" thickBot="1">
      <c r="A803" s="106"/>
      <c r="B803" s="106"/>
      <c r="C803" s="106"/>
      <c r="D803" s="106"/>
      <c r="E803" s="106"/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</row>
    <row r="804" spans="1:26" ht="13.5" customHeight="1" thickBot="1">
      <c r="A804" s="106"/>
      <c r="B804" s="106"/>
      <c r="C804" s="106"/>
      <c r="D804" s="106"/>
      <c r="E804" s="106"/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</row>
    <row r="805" spans="1:26" ht="13.5" customHeight="1" thickBot="1">
      <c r="A805" s="106"/>
      <c r="B805" s="106"/>
      <c r="C805" s="106"/>
      <c r="D805" s="106"/>
      <c r="E805" s="106"/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</row>
    <row r="806" spans="1:26" ht="13.5" customHeight="1" thickBot="1">
      <c r="A806" s="106"/>
      <c r="B806" s="106"/>
      <c r="C806" s="106"/>
      <c r="D806" s="106"/>
      <c r="E806" s="106"/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</row>
    <row r="807" spans="1:26" ht="13.5" customHeight="1" thickBot="1">
      <c r="A807" s="106"/>
      <c r="B807" s="106"/>
      <c r="C807" s="106"/>
      <c r="D807" s="106"/>
      <c r="E807" s="106"/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</row>
    <row r="808" spans="1:26" ht="13.5" customHeight="1" thickBot="1">
      <c r="A808" s="106"/>
      <c r="B808" s="106"/>
      <c r="C808" s="106"/>
      <c r="D808" s="106"/>
      <c r="E808" s="106"/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</row>
    <row r="809" spans="1:26" ht="13.5" customHeight="1" thickBot="1">
      <c r="A809" s="106"/>
      <c r="B809" s="106"/>
      <c r="C809" s="106"/>
      <c r="D809" s="106"/>
      <c r="E809" s="106"/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</row>
    <row r="810" spans="1:26" ht="13.5" customHeight="1" thickBot="1">
      <c r="A810" s="106"/>
      <c r="B810" s="106"/>
      <c r="C810" s="106"/>
      <c r="D810" s="106"/>
      <c r="E810" s="106"/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</row>
    <row r="811" spans="1:26" ht="13.5" customHeight="1" thickBot="1">
      <c r="A811" s="106"/>
      <c r="B811" s="106"/>
      <c r="C811" s="106"/>
      <c r="D811" s="106"/>
      <c r="E811" s="106"/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</row>
    <row r="812" spans="1:26" ht="13.5" customHeight="1" thickBot="1">
      <c r="A812" s="106"/>
      <c r="B812" s="106"/>
      <c r="C812" s="106"/>
      <c r="D812" s="106"/>
      <c r="E812" s="106"/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</row>
    <row r="813" spans="1:26" ht="13.5" customHeight="1" thickBot="1">
      <c r="A813" s="106"/>
      <c r="B813" s="106"/>
      <c r="C813" s="106"/>
      <c r="D813" s="106"/>
      <c r="E813" s="106"/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</row>
    <row r="814" spans="1:26" ht="13.5" customHeight="1" thickBot="1">
      <c r="A814" s="106"/>
      <c r="B814" s="106"/>
      <c r="C814" s="106"/>
      <c r="D814" s="106"/>
      <c r="E814" s="106"/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</row>
    <row r="815" spans="1:26" ht="13.5" customHeight="1" thickBot="1">
      <c r="A815" s="106"/>
      <c r="B815" s="106"/>
      <c r="C815" s="106"/>
      <c r="D815" s="106"/>
      <c r="E815" s="106"/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</row>
    <row r="816" spans="1:26" ht="13.5" customHeight="1" thickBot="1">
      <c r="A816" s="106"/>
      <c r="B816" s="106"/>
      <c r="C816" s="106"/>
      <c r="D816" s="106"/>
      <c r="E816" s="106"/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</row>
    <row r="817" spans="1:26" ht="13.5" customHeight="1" thickBot="1">
      <c r="A817" s="106"/>
      <c r="B817" s="106"/>
      <c r="C817" s="106"/>
      <c r="D817" s="106"/>
      <c r="E817" s="106"/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</row>
    <row r="818" spans="1:26" ht="13.5" customHeight="1" thickBot="1">
      <c r="A818" s="106"/>
      <c r="B818" s="106"/>
      <c r="C818" s="106"/>
      <c r="D818" s="106"/>
      <c r="E818" s="106"/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</row>
    <row r="819" spans="1:26" ht="13.5" customHeight="1" thickBot="1">
      <c r="A819" s="106"/>
      <c r="B819" s="106"/>
      <c r="C819" s="106"/>
      <c r="D819" s="106"/>
      <c r="E819" s="106"/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</row>
    <row r="820" spans="1:26" ht="13.5" customHeight="1" thickBot="1">
      <c r="A820" s="106"/>
      <c r="B820" s="106"/>
      <c r="C820" s="106"/>
      <c r="D820" s="106"/>
      <c r="E820" s="106"/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</row>
    <row r="821" spans="1:26" ht="13.5" customHeight="1" thickBot="1">
      <c r="A821" s="106"/>
      <c r="B821" s="106"/>
      <c r="C821" s="106"/>
      <c r="D821" s="106"/>
      <c r="E821" s="106"/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</row>
    <row r="822" spans="1:26" ht="13.5" customHeight="1" thickBot="1">
      <c r="A822" s="106"/>
      <c r="B822" s="106"/>
      <c r="C822" s="106"/>
      <c r="D822" s="106"/>
      <c r="E822" s="106"/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</row>
    <row r="823" spans="1:26" ht="13.5" customHeight="1" thickBot="1">
      <c r="A823" s="106"/>
      <c r="B823" s="106"/>
      <c r="C823" s="106"/>
      <c r="D823" s="106"/>
      <c r="E823" s="106"/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</row>
    <row r="824" spans="1:26" ht="13.5" customHeight="1" thickBot="1">
      <c r="A824" s="106"/>
      <c r="B824" s="106"/>
      <c r="C824" s="106"/>
      <c r="D824" s="106"/>
      <c r="E824" s="106"/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</row>
    <row r="825" spans="1:26" ht="13.5" customHeight="1" thickBot="1">
      <c r="A825" s="106"/>
      <c r="B825" s="106"/>
      <c r="C825" s="106"/>
      <c r="D825" s="106"/>
      <c r="E825" s="106"/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</row>
    <row r="826" spans="1:26" ht="13.5" customHeight="1" thickBot="1">
      <c r="A826" s="106"/>
      <c r="B826" s="106"/>
      <c r="C826" s="106"/>
      <c r="D826" s="106"/>
      <c r="E826" s="106"/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</row>
    <row r="827" spans="1:26" ht="13.5" customHeight="1" thickBot="1">
      <c r="A827" s="106"/>
      <c r="B827" s="106"/>
      <c r="C827" s="106"/>
      <c r="D827" s="106"/>
      <c r="E827" s="106"/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</row>
    <row r="828" spans="1:26" ht="13.5" customHeight="1" thickBot="1">
      <c r="A828" s="106"/>
      <c r="B828" s="106"/>
      <c r="C828" s="106"/>
      <c r="D828" s="106"/>
      <c r="E828" s="106"/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</row>
    <row r="829" spans="1:26" ht="13.5" customHeight="1" thickBot="1">
      <c r="A829" s="106"/>
      <c r="B829" s="106"/>
      <c r="C829" s="106"/>
      <c r="D829" s="106"/>
      <c r="E829" s="106"/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</row>
    <row r="830" spans="1:26" ht="13.5" customHeight="1" thickBot="1">
      <c r="A830" s="106"/>
      <c r="B830" s="106"/>
      <c r="C830" s="106"/>
      <c r="D830" s="106"/>
      <c r="E830" s="106"/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</row>
    <row r="831" spans="1:26" ht="13.5" customHeight="1" thickBot="1">
      <c r="A831" s="106"/>
      <c r="B831" s="106"/>
      <c r="C831" s="106"/>
      <c r="D831" s="106"/>
      <c r="E831" s="106"/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</row>
    <row r="832" spans="1:26" ht="13.5" customHeight="1" thickBot="1">
      <c r="A832" s="106"/>
      <c r="B832" s="106"/>
      <c r="C832" s="106"/>
      <c r="D832" s="106"/>
      <c r="E832" s="106"/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</row>
    <row r="833" spans="1:26" ht="13.5" customHeight="1" thickBot="1">
      <c r="A833" s="106"/>
      <c r="B833" s="106"/>
      <c r="C833" s="106"/>
      <c r="D833" s="106"/>
      <c r="E833" s="106"/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</row>
    <row r="834" spans="1:26" ht="13.5" customHeight="1" thickBot="1">
      <c r="A834" s="106"/>
      <c r="B834" s="106"/>
      <c r="C834" s="106"/>
      <c r="D834" s="106"/>
      <c r="E834" s="106"/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</row>
    <row r="835" spans="1:26" ht="13.5" customHeight="1" thickBot="1">
      <c r="A835" s="106"/>
      <c r="B835" s="106"/>
      <c r="C835" s="106"/>
      <c r="D835" s="106"/>
      <c r="E835" s="106"/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</row>
    <row r="836" spans="1:26" ht="13.5" customHeight="1" thickBot="1">
      <c r="A836" s="106"/>
      <c r="B836" s="106"/>
      <c r="C836" s="106"/>
      <c r="D836" s="106"/>
      <c r="E836" s="106"/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</row>
    <row r="837" spans="1:26" ht="13.5" customHeight="1" thickBot="1">
      <c r="A837" s="106"/>
      <c r="B837" s="106"/>
      <c r="C837" s="106"/>
      <c r="D837" s="106"/>
      <c r="E837" s="106"/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</row>
    <row r="838" spans="1:26" ht="13.5" customHeight="1" thickBot="1">
      <c r="A838" s="106"/>
      <c r="B838" s="106"/>
      <c r="C838" s="106"/>
      <c r="D838" s="106"/>
      <c r="E838" s="106"/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</row>
    <row r="839" spans="1:26" ht="13.5" customHeight="1" thickBot="1">
      <c r="A839" s="106"/>
      <c r="B839" s="106"/>
      <c r="C839" s="106"/>
      <c r="D839" s="106"/>
      <c r="E839" s="106"/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</row>
    <row r="840" spans="1:26" ht="13.5" customHeight="1" thickBot="1">
      <c r="A840" s="106"/>
      <c r="B840" s="106"/>
      <c r="C840" s="106"/>
      <c r="D840" s="106"/>
      <c r="E840" s="106"/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</row>
    <row r="841" spans="1:26" ht="13.5" customHeight="1" thickBot="1">
      <c r="A841" s="106"/>
      <c r="B841" s="106"/>
      <c r="C841" s="106"/>
      <c r="D841" s="106"/>
      <c r="E841" s="106"/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</row>
    <row r="842" spans="1:26" ht="13.5" customHeight="1" thickBot="1">
      <c r="A842" s="106"/>
      <c r="B842" s="106"/>
      <c r="C842" s="106"/>
      <c r="D842" s="106"/>
      <c r="E842" s="106"/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</row>
    <row r="843" spans="1:26" ht="13.5" customHeight="1" thickBot="1">
      <c r="A843" s="106"/>
      <c r="B843" s="106"/>
      <c r="C843" s="106"/>
      <c r="D843" s="106"/>
      <c r="E843" s="106"/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</row>
    <row r="844" spans="1:26" ht="13.5" customHeight="1" thickBot="1">
      <c r="A844" s="106"/>
      <c r="B844" s="106"/>
      <c r="C844" s="106"/>
      <c r="D844" s="106"/>
      <c r="E844" s="106"/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</row>
    <row r="845" spans="1:26" ht="13.5" customHeight="1" thickBot="1">
      <c r="A845" s="106"/>
      <c r="B845" s="106"/>
      <c r="C845" s="106"/>
      <c r="D845" s="106"/>
      <c r="E845" s="106"/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</row>
    <row r="846" spans="1:26" ht="13.5" customHeight="1" thickBot="1">
      <c r="A846" s="106"/>
      <c r="B846" s="106"/>
      <c r="C846" s="106"/>
      <c r="D846" s="106"/>
      <c r="E846" s="106"/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</row>
    <row r="847" spans="1:26" ht="13.5" customHeight="1" thickBot="1">
      <c r="A847" s="106"/>
      <c r="B847" s="106"/>
      <c r="C847" s="106"/>
      <c r="D847" s="106"/>
      <c r="E847" s="106"/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</row>
    <row r="848" spans="1:26" ht="13.5" customHeight="1" thickBot="1">
      <c r="A848" s="106"/>
      <c r="B848" s="106"/>
      <c r="C848" s="106"/>
      <c r="D848" s="106"/>
      <c r="E848" s="106"/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</row>
    <row r="849" spans="1:26" ht="13.5" customHeight="1" thickBot="1">
      <c r="A849" s="106"/>
      <c r="B849" s="106"/>
      <c r="C849" s="106"/>
      <c r="D849" s="106"/>
      <c r="E849" s="106"/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</row>
    <row r="850" spans="1:26" ht="13.5" customHeight="1" thickBot="1">
      <c r="A850" s="106"/>
      <c r="B850" s="106"/>
      <c r="C850" s="106"/>
      <c r="D850" s="106"/>
      <c r="E850" s="106"/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</row>
    <row r="851" spans="1:26" ht="13.5" customHeight="1" thickBot="1">
      <c r="A851" s="106"/>
      <c r="B851" s="106"/>
      <c r="C851" s="106"/>
      <c r="D851" s="106"/>
      <c r="E851" s="106"/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</row>
    <row r="852" spans="1:26" ht="13.5" customHeight="1" thickBot="1">
      <c r="A852" s="106"/>
      <c r="B852" s="106"/>
      <c r="C852" s="106"/>
      <c r="D852" s="106"/>
      <c r="E852" s="106"/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</row>
    <row r="853" spans="1:26" ht="13.5" customHeight="1" thickBot="1">
      <c r="A853" s="106"/>
      <c r="B853" s="106"/>
      <c r="C853" s="106"/>
      <c r="D853" s="106"/>
      <c r="E853" s="106"/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</row>
    <row r="854" spans="1:26" ht="13.5" customHeight="1" thickBot="1">
      <c r="A854" s="106"/>
      <c r="B854" s="106"/>
      <c r="C854" s="106"/>
      <c r="D854" s="106"/>
      <c r="E854" s="106"/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</row>
    <row r="855" spans="1:26" ht="13.5" customHeight="1" thickBot="1">
      <c r="A855" s="106"/>
      <c r="B855" s="106"/>
      <c r="C855" s="106"/>
      <c r="D855" s="106"/>
      <c r="E855" s="106"/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</row>
    <row r="856" spans="1:26" ht="13.5" customHeight="1" thickBot="1">
      <c r="A856" s="106"/>
      <c r="B856" s="106"/>
      <c r="C856" s="106"/>
      <c r="D856" s="106"/>
      <c r="E856" s="106"/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</row>
    <row r="857" spans="1:26" ht="13.5" customHeight="1" thickBot="1">
      <c r="A857" s="106"/>
      <c r="B857" s="106"/>
      <c r="C857" s="106"/>
      <c r="D857" s="106"/>
      <c r="E857" s="106"/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</row>
    <row r="858" spans="1:26" ht="13.5" customHeight="1" thickBot="1">
      <c r="A858" s="106"/>
      <c r="B858" s="106"/>
      <c r="C858" s="106"/>
      <c r="D858" s="106"/>
      <c r="E858" s="106"/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</row>
    <row r="859" spans="1:26" ht="13.5" customHeight="1" thickBot="1">
      <c r="A859" s="106"/>
      <c r="B859" s="106"/>
      <c r="C859" s="106"/>
      <c r="D859" s="106"/>
      <c r="E859" s="106"/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</row>
    <row r="860" spans="1:26" ht="13.5" customHeight="1" thickBot="1">
      <c r="A860" s="106"/>
      <c r="B860" s="106"/>
      <c r="C860" s="106"/>
      <c r="D860" s="106"/>
      <c r="E860" s="106"/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</row>
    <row r="861" spans="1:26" ht="13.5" customHeight="1" thickBot="1">
      <c r="A861" s="106"/>
      <c r="B861" s="106"/>
      <c r="C861" s="106"/>
      <c r="D861" s="106"/>
      <c r="E861" s="106"/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</row>
    <row r="862" spans="1:26" ht="13.5" customHeight="1" thickBot="1">
      <c r="A862" s="106"/>
      <c r="B862" s="106"/>
      <c r="C862" s="106"/>
      <c r="D862" s="106"/>
      <c r="E862" s="106"/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</row>
    <row r="863" spans="1:26" ht="13.5" customHeight="1" thickBot="1">
      <c r="A863" s="106"/>
      <c r="B863" s="106"/>
      <c r="C863" s="106"/>
      <c r="D863" s="106"/>
      <c r="E863" s="106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</row>
    <row r="864" spans="1:26" ht="13.5" customHeight="1" thickBot="1">
      <c r="A864" s="106"/>
      <c r="B864" s="106"/>
      <c r="C864" s="106"/>
      <c r="D864" s="106"/>
      <c r="E864" s="106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</row>
    <row r="865" spans="1:26" ht="13.5" customHeight="1" thickBot="1">
      <c r="A865" s="106"/>
      <c r="B865" s="106"/>
      <c r="C865" s="106"/>
      <c r="D865" s="106"/>
      <c r="E865" s="106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</row>
    <row r="866" spans="1:26" ht="13.5" customHeight="1" thickBot="1">
      <c r="A866" s="106"/>
      <c r="B866" s="106"/>
      <c r="C866" s="106"/>
      <c r="D866" s="106"/>
      <c r="E866" s="106"/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</row>
    <row r="867" spans="1:26" ht="13.5" customHeight="1" thickBot="1">
      <c r="A867" s="106"/>
      <c r="B867" s="106"/>
      <c r="C867" s="106"/>
      <c r="D867" s="106"/>
      <c r="E867" s="106"/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</row>
    <row r="868" spans="1:26" ht="13.5" customHeight="1" thickBot="1">
      <c r="A868" s="106"/>
      <c r="B868" s="106"/>
      <c r="C868" s="106"/>
      <c r="D868" s="106"/>
      <c r="E868" s="106"/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</row>
    <row r="869" spans="1:26" ht="13.5" customHeight="1" thickBot="1">
      <c r="A869" s="106"/>
      <c r="B869" s="106"/>
      <c r="C869" s="106"/>
      <c r="D869" s="106"/>
      <c r="E869" s="106"/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</row>
    <row r="870" spans="1:26" ht="13.5" customHeight="1" thickBot="1">
      <c r="A870" s="106"/>
      <c r="B870" s="106"/>
      <c r="C870" s="106"/>
      <c r="D870" s="106"/>
      <c r="E870" s="106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</row>
    <row r="871" spans="1:26" ht="13.5" customHeight="1" thickBot="1">
      <c r="A871" s="106"/>
      <c r="B871" s="106"/>
      <c r="C871" s="106"/>
      <c r="D871" s="106"/>
      <c r="E871" s="106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</row>
    <row r="872" spans="1:26" ht="13.5" customHeight="1" thickBot="1">
      <c r="A872" s="106"/>
      <c r="B872" s="106"/>
      <c r="C872" s="106"/>
      <c r="D872" s="106"/>
      <c r="E872" s="106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</row>
    <row r="873" spans="1:26" ht="13.5" customHeight="1" thickBot="1">
      <c r="A873" s="106"/>
      <c r="B873" s="106"/>
      <c r="C873" s="106"/>
      <c r="D873" s="106"/>
      <c r="E873" s="106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</row>
    <row r="874" spans="1:26" ht="13.5" customHeight="1" thickBot="1">
      <c r="A874" s="106"/>
      <c r="B874" s="106"/>
      <c r="C874" s="106"/>
      <c r="D874" s="106"/>
      <c r="E874" s="106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</row>
    <row r="875" spans="1:26" ht="13.5" customHeight="1" thickBot="1">
      <c r="A875" s="106"/>
      <c r="B875" s="106"/>
      <c r="C875" s="106"/>
      <c r="D875" s="106"/>
      <c r="E875" s="106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</row>
    <row r="876" spans="1:26" ht="13.5" customHeight="1" thickBot="1">
      <c r="A876" s="106"/>
      <c r="B876" s="106"/>
      <c r="C876" s="106"/>
      <c r="D876" s="106"/>
      <c r="E876" s="106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</row>
    <row r="877" spans="1:26" ht="13.5" customHeight="1" thickBot="1">
      <c r="A877" s="106"/>
      <c r="B877" s="106"/>
      <c r="C877" s="106"/>
      <c r="D877" s="106"/>
      <c r="E877" s="106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</row>
    <row r="878" spans="1:26" ht="13.5" customHeight="1" thickBot="1">
      <c r="A878" s="106"/>
      <c r="B878" s="106"/>
      <c r="C878" s="106"/>
      <c r="D878" s="106"/>
      <c r="E878" s="106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</row>
    <row r="879" spans="1:26" ht="13.5" customHeight="1" thickBot="1">
      <c r="A879" s="106"/>
      <c r="B879" s="106"/>
      <c r="C879" s="106"/>
      <c r="D879" s="106"/>
      <c r="E879" s="106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</row>
    <row r="880" spans="1:26" ht="13.5" customHeight="1" thickBot="1">
      <c r="A880" s="106"/>
      <c r="B880" s="106"/>
      <c r="C880" s="106"/>
      <c r="D880" s="106"/>
      <c r="E880" s="106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</row>
    <row r="881" spans="1:26" ht="13.5" customHeight="1" thickBot="1">
      <c r="A881" s="106"/>
      <c r="B881" s="106"/>
      <c r="C881" s="106"/>
      <c r="D881" s="106"/>
      <c r="E881" s="106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</row>
    <row r="882" spans="1:26" ht="13.5" customHeight="1" thickBot="1">
      <c r="A882" s="106"/>
      <c r="B882" s="106"/>
      <c r="C882" s="106"/>
      <c r="D882" s="106"/>
      <c r="E882" s="106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</row>
    <row r="883" spans="1:26" ht="13.5" customHeight="1" thickBot="1">
      <c r="A883" s="106"/>
      <c r="B883" s="106"/>
      <c r="C883" s="106"/>
      <c r="D883" s="106"/>
      <c r="E883" s="106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</row>
    <row r="884" spans="1:26" ht="13.5" customHeight="1" thickBot="1">
      <c r="A884" s="106"/>
      <c r="B884" s="106"/>
      <c r="C884" s="106"/>
      <c r="D884" s="106"/>
      <c r="E884" s="106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</row>
    <row r="885" spans="1:26" ht="13.5" customHeight="1" thickBot="1">
      <c r="A885" s="106"/>
      <c r="B885" s="106"/>
      <c r="C885" s="106"/>
      <c r="D885" s="106"/>
      <c r="E885" s="106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</row>
    <row r="886" spans="1:26" ht="13.5" customHeight="1" thickBot="1">
      <c r="A886" s="106"/>
      <c r="B886" s="106"/>
      <c r="C886" s="106"/>
      <c r="D886" s="106"/>
      <c r="E886" s="106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</row>
    <row r="887" spans="1:26" ht="13.5" customHeight="1" thickBot="1">
      <c r="A887" s="106"/>
      <c r="B887" s="106"/>
      <c r="C887" s="106"/>
      <c r="D887" s="106"/>
      <c r="E887" s="106"/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</row>
    <row r="888" spans="1:26" ht="13.5" customHeight="1" thickBot="1">
      <c r="A888" s="106"/>
      <c r="B888" s="106"/>
      <c r="C888" s="106"/>
      <c r="D888" s="106"/>
      <c r="E888" s="106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</row>
    <row r="889" spans="1:26" ht="13.5" customHeight="1" thickBot="1">
      <c r="A889" s="106"/>
      <c r="B889" s="106"/>
      <c r="C889" s="106"/>
      <c r="D889" s="106"/>
      <c r="E889" s="106"/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  <c r="Z889" s="40"/>
    </row>
    <row r="890" spans="1:26" ht="13.5" customHeight="1" thickBot="1">
      <c r="A890" s="106"/>
      <c r="B890" s="106"/>
      <c r="C890" s="106"/>
      <c r="D890" s="106"/>
      <c r="E890" s="106"/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</row>
    <row r="891" spans="1:26" ht="13.5" customHeight="1" thickBot="1">
      <c r="A891" s="106"/>
      <c r="B891" s="106"/>
      <c r="C891" s="106"/>
      <c r="D891" s="106"/>
      <c r="E891" s="106"/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</row>
    <row r="892" spans="1:26" ht="13.5" customHeight="1" thickBot="1">
      <c r="A892" s="106"/>
      <c r="B892" s="106"/>
      <c r="C892" s="106"/>
      <c r="D892" s="106"/>
      <c r="E892" s="106"/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  <c r="Z892" s="40"/>
    </row>
    <row r="893" spans="1:26" ht="13.5" customHeight="1" thickBot="1">
      <c r="A893" s="106"/>
      <c r="B893" s="106"/>
      <c r="C893" s="106"/>
      <c r="D893" s="106"/>
      <c r="E893" s="106"/>
      <c r="F893" s="40"/>
      <c r="G893" s="40"/>
      <c r="H893" s="40"/>
      <c r="I893" s="40"/>
      <c r="J893" s="40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  <c r="X893" s="40"/>
      <c r="Y893" s="40"/>
      <c r="Z893" s="40"/>
    </row>
    <row r="894" spans="1:26" ht="13.5" customHeight="1" thickBot="1">
      <c r="A894" s="106"/>
      <c r="B894" s="106"/>
      <c r="C894" s="106"/>
      <c r="D894" s="106"/>
      <c r="E894" s="106"/>
      <c r="F894" s="40"/>
      <c r="G894" s="40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  <c r="X894" s="40"/>
      <c r="Y894" s="40"/>
      <c r="Z894" s="40"/>
    </row>
    <row r="895" spans="1:26" ht="13.5" customHeight="1" thickBot="1">
      <c r="A895" s="106"/>
      <c r="B895" s="106"/>
      <c r="C895" s="106"/>
      <c r="D895" s="106"/>
      <c r="E895" s="106"/>
      <c r="F895" s="40"/>
      <c r="G895" s="40"/>
      <c r="H895" s="40"/>
      <c r="I895" s="40"/>
      <c r="J895" s="40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  <c r="X895" s="40"/>
      <c r="Y895" s="40"/>
      <c r="Z895" s="40"/>
    </row>
    <row r="896" spans="1:26" ht="13.5" customHeight="1" thickBot="1">
      <c r="A896" s="106"/>
      <c r="B896" s="106"/>
      <c r="C896" s="106"/>
      <c r="D896" s="106"/>
      <c r="E896" s="106"/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  <c r="Z896" s="40"/>
    </row>
    <row r="897" spans="1:26" ht="13.5" customHeight="1" thickBot="1">
      <c r="A897" s="106"/>
      <c r="B897" s="106"/>
      <c r="C897" s="106"/>
      <c r="D897" s="106"/>
      <c r="E897" s="106"/>
      <c r="F897" s="40"/>
      <c r="G897" s="40"/>
      <c r="H897" s="40"/>
      <c r="I897" s="40"/>
      <c r="J897" s="40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  <c r="X897" s="40"/>
      <c r="Y897" s="40"/>
      <c r="Z897" s="40"/>
    </row>
    <row r="898" spans="1:26" ht="13.5" customHeight="1" thickBot="1">
      <c r="A898" s="106"/>
      <c r="B898" s="106"/>
      <c r="C898" s="106"/>
      <c r="D898" s="106"/>
      <c r="E898" s="106"/>
      <c r="F898" s="40"/>
      <c r="G898" s="40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  <c r="X898" s="40"/>
      <c r="Y898" s="40"/>
      <c r="Z898" s="40"/>
    </row>
    <row r="899" spans="1:26" ht="13.5" customHeight="1" thickBot="1">
      <c r="A899" s="106"/>
      <c r="B899" s="106"/>
      <c r="C899" s="106"/>
      <c r="D899" s="106"/>
      <c r="E899" s="106"/>
      <c r="F899" s="40"/>
      <c r="G899" s="40"/>
      <c r="H899" s="40"/>
      <c r="I899" s="40"/>
      <c r="J899" s="40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  <c r="X899" s="40"/>
      <c r="Y899" s="40"/>
      <c r="Z899" s="40"/>
    </row>
    <row r="900" spans="1:26" ht="13.5" customHeight="1" thickBot="1">
      <c r="A900" s="106"/>
      <c r="B900" s="106"/>
      <c r="C900" s="106"/>
      <c r="D900" s="106"/>
      <c r="E900" s="106"/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  <c r="X900" s="40"/>
      <c r="Y900" s="40"/>
      <c r="Z900" s="40"/>
    </row>
    <row r="901" spans="1:26" ht="13.5" customHeight="1" thickBot="1">
      <c r="A901" s="106"/>
      <c r="B901" s="106"/>
      <c r="C901" s="106"/>
      <c r="D901" s="106"/>
      <c r="E901" s="106"/>
      <c r="F901" s="40"/>
      <c r="G901" s="40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  <c r="X901" s="40"/>
      <c r="Y901" s="40"/>
      <c r="Z901" s="40"/>
    </row>
    <row r="902" spans="1:26" ht="13.5" customHeight="1" thickBot="1">
      <c r="A902" s="106"/>
      <c r="B902" s="106"/>
      <c r="C902" s="106"/>
      <c r="D902" s="106"/>
      <c r="E902" s="106"/>
      <c r="F902" s="40"/>
      <c r="G902" s="40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  <c r="Z902" s="40"/>
    </row>
    <row r="903" spans="1:26" ht="13.5" customHeight="1" thickBot="1">
      <c r="A903" s="106"/>
      <c r="B903" s="106"/>
      <c r="C903" s="106"/>
      <c r="D903" s="106"/>
      <c r="E903" s="106"/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  <c r="X903" s="40"/>
      <c r="Y903" s="40"/>
      <c r="Z903" s="40"/>
    </row>
    <row r="904" spans="1:26" ht="13.5" customHeight="1" thickBot="1">
      <c r="A904" s="106"/>
      <c r="B904" s="106"/>
      <c r="C904" s="106"/>
      <c r="D904" s="106"/>
      <c r="E904" s="106"/>
      <c r="F904" s="40"/>
      <c r="G904" s="40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/>
      <c r="Z904" s="40"/>
    </row>
    <row r="905" spans="1:26" ht="13.5" customHeight="1" thickBot="1">
      <c r="A905" s="106"/>
      <c r="B905" s="106"/>
      <c r="C905" s="106"/>
      <c r="D905" s="106"/>
      <c r="E905" s="106"/>
      <c r="F905" s="40"/>
      <c r="G905" s="40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  <c r="X905" s="40"/>
      <c r="Y905" s="40"/>
      <c r="Z905" s="40"/>
    </row>
    <row r="906" spans="1:26" ht="13.5" customHeight="1" thickBot="1">
      <c r="A906" s="106"/>
      <c r="B906" s="106"/>
      <c r="C906" s="106"/>
      <c r="D906" s="106"/>
      <c r="E906" s="106"/>
      <c r="F906" s="40"/>
      <c r="G906" s="40"/>
      <c r="H906" s="40"/>
      <c r="I906" s="40"/>
      <c r="J906" s="40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  <c r="X906" s="40"/>
      <c r="Y906" s="40"/>
      <c r="Z906" s="40"/>
    </row>
    <row r="907" spans="1:26" ht="13.5" customHeight="1" thickBot="1">
      <c r="A907" s="106"/>
      <c r="B907" s="106"/>
      <c r="C907" s="106"/>
      <c r="D907" s="106"/>
      <c r="E907" s="106"/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/>
      <c r="Z907" s="40"/>
    </row>
    <row r="908" spans="1:26" ht="13.5" customHeight="1" thickBot="1">
      <c r="A908" s="106"/>
      <c r="B908" s="106"/>
      <c r="C908" s="106"/>
      <c r="D908" s="106"/>
      <c r="E908" s="106"/>
      <c r="F908" s="40"/>
      <c r="G908" s="40"/>
      <c r="H908" s="40"/>
      <c r="I908" s="40"/>
      <c r="J908" s="40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  <c r="X908" s="40"/>
      <c r="Y908" s="40"/>
      <c r="Z908" s="40"/>
    </row>
    <row r="909" spans="1:26" ht="13.5" customHeight="1" thickBot="1">
      <c r="A909" s="106"/>
      <c r="B909" s="106"/>
      <c r="C909" s="106"/>
      <c r="D909" s="106"/>
      <c r="E909" s="106"/>
      <c r="F909" s="40"/>
      <c r="G909" s="40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  <c r="X909" s="40"/>
      <c r="Y909" s="40"/>
      <c r="Z909" s="40"/>
    </row>
    <row r="910" spans="1:26" ht="13.5" customHeight="1" thickBot="1">
      <c r="A910" s="106"/>
      <c r="B910" s="106"/>
      <c r="C910" s="106"/>
      <c r="D910" s="106"/>
      <c r="E910" s="106"/>
      <c r="F910" s="40"/>
      <c r="G910" s="40"/>
      <c r="H910" s="40"/>
      <c r="I910" s="40"/>
      <c r="J910" s="40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  <c r="X910" s="40"/>
      <c r="Y910" s="40"/>
      <c r="Z910" s="40"/>
    </row>
    <row r="911" spans="1:26" ht="13.5" customHeight="1" thickBot="1">
      <c r="A911" s="106"/>
      <c r="B911" s="106"/>
      <c r="C911" s="106"/>
      <c r="D911" s="106"/>
      <c r="E911" s="106"/>
      <c r="F911" s="40"/>
      <c r="G911" s="40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  <c r="X911" s="40"/>
      <c r="Y911" s="40"/>
      <c r="Z911" s="40"/>
    </row>
    <row r="912" spans="1:26" ht="13.5" customHeight="1" thickBot="1">
      <c r="A912" s="106"/>
      <c r="B912" s="106"/>
      <c r="C912" s="106"/>
      <c r="D912" s="106"/>
      <c r="E912" s="106"/>
      <c r="F912" s="40"/>
      <c r="G912" s="40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  <c r="Z912" s="40"/>
    </row>
    <row r="913" spans="1:26" ht="13.5" customHeight="1" thickBot="1">
      <c r="A913" s="106"/>
      <c r="B913" s="106"/>
      <c r="C913" s="106"/>
      <c r="D913" s="106"/>
      <c r="E913" s="106"/>
      <c r="F913" s="40"/>
      <c r="G913" s="40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  <c r="X913" s="40"/>
      <c r="Y913" s="40"/>
      <c r="Z913" s="40"/>
    </row>
    <row r="914" spans="1:26" ht="13.5" customHeight="1" thickBot="1">
      <c r="A914" s="106"/>
      <c r="B914" s="106"/>
      <c r="C914" s="106"/>
      <c r="D914" s="106"/>
      <c r="E914" s="106"/>
      <c r="F914" s="40"/>
      <c r="G914" s="40"/>
      <c r="H914" s="40"/>
      <c r="I914" s="40"/>
      <c r="J914" s="40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  <c r="X914" s="40"/>
      <c r="Y914" s="40"/>
      <c r="Z914" s="40"/>
    </row>
    <row r="915" spans="1:26" ht="13.5" customHeight="1" thickBot="1">
      <c r="A915" s="106"/>
      <c r="B915" s="106"/>
      <c r="C915" s="106"/>
      <c r="D915" s="106"/>
      <c r="E915" s="106"/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  <c r="X915" s="40"/>
      <c r="Y915" s="40"/>
      <c r="Z915" s="40"/>
    </row>
    <row r="916" spans="1:26" ht="13.5" customHeight="1" thickBot="1">
      <c r="A916" s="106"/>
      <c r="B916" s="106"/>
      <c r="C916" s="106"/>
      <c r="D916" s="106"/>
      <c r="E916" s="106"/>
      <c r="F916" s="40"/>
      <c r="G916" s="40"/>
      <c r="H916" s="40"/>
      <c r="I916" s="40"/>
      <c r="J916" s="40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  <c r="X916" s="40"/>
      <c r="Y916" s="40"/>
      <c r="Z916" s="40"/>
    </row>
    <row r="917" spans="1:26" ht="13.5" customHeight="1" thickBot="1">
      <c r="A917" s="106"/>
      <c r="B917" s="106"/>
      <c r="C917" s="106"/>
      <c r="D917" s="106"/>
      <c r="E917" s="106"/>
      <c r="F917" s="40"/>
      <c r="G917" s="40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  <c r="X917" s="40"/>
      <c r="Y917" s="40"/>
      <c r="Z917" s="40"/>
    </row>
    <row r="918" spans="1:26" ht="13.5" customHeight="1" thickBot="1">
      <c r="A918" s="106"/>
      <c r="B918" s="106"/>
      <c r="C918" s="106"/>
      <c r="D918" s="106"/>
      <c r="E918" s="106"/>
      <c r="F918" s="40"/>
      <c r="G918" s="40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  <c r="X918" s="40"/>
      <c r="Y918" s="40"/>
      <c r="Z918" s="40"/>
    </row>
    <row r="919" spans="1:26" ht="13.5" customHeight="1" thickBot="1">
      <c r="A919" s="106"/>
      <c r="B919" s="106"/>
      <c r="C919" s="106"/>
      <c r="D919" s="106"/>
      <c r="E919" s="106"/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  <c r="Z919" s="40"/>
    </row>
    <row r="920" spans="1:26" ht="13.5" customHeight="1" thickBot="1">
      <c r="A920" s="106"/>
      <c r="B920" s="106"/>
      <c r="C920" s="106"/>
      <c r="D920" s="106"/>
      <c r="E920" s="106"/>
      <c r="F920" s="40"/>
      <c r="G920" s="40"/>
      <c r="H920" s="40"/>
      <c r="I920" s="40"/>
      <c r="J920" s="40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  <c r="Z920" s="40"/>
    </row>
    <row r="921" spans="1:26" ht="13.5" customHeight="1" thickBot="1">
      <c r="A921" s="106"/>
      <c r="B921" s="106"/>
      <c r="C921" s="106"/>
      <c r="D921" s="106"/>
      <c r="E921" s="106"/>
      <c r="F921" s="40"/>
      <c r="G921" s="40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  <c r="X921" s="40"/>
      <c r="Y921" s="40"/>
      <c r="Z921" s="40"/>
    </row>
    <row r="922" spans="1:26" ht="13.5" customHeight="1" thickBot="1">
      <c r="A922" s="106"/>
      <c r="B922" s="106"/>
      <c r="C922" s="106"/>
      <c r="D922" s="106"/>
      <c r="E922" s="106"/>
      <c r="F922" s="40"/>
      <c r="G922" s="40"/>
      <c r="H922" s="40"/>
      <c r="I922" s="40"/>
      <c r="J922" s="40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  <c r="X922" s="40"/>
      <c r="Y922" s="40"/>
      <c r="Z922" s="40"/>
    </row>
    <row r="923" spans="1:26" ht="13.5" customHeight="1" thickBot="1">
      <c r="A923" s="106"/>
      <c r="B923" s="106"/>
      <c r="C923" s="106"/>
      <c r="D923" s="106"/>
      <c r="E923" s="106"/>
      <c r="F923" s="40"/>
      <c r="G923" s="40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  <c r="X923" s="40"/>
      <c r="Y923" s="40"/>
      <c r="Z923" s="40"/>
    </row>
    <row r="924" spans="1:26" ht="13.5" customHeight="1" thickBot="1">
      <c r="A924" s="106"/>
      <c r="B924" s="106"/>
      <c r="C924" s="106"/>
      <c r="D924" s="106"/>
      <c r="E924" s="106"/>
      <c r="F924" s="40"/>
      <c r="G924" s="40"/>
      <c r="H924" s="40"/>
      <c r="I924" s="40"/>
      <c r="J924" s="40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  <c r="Z924" s="40"/>
    </row>
    <row r="925" spans="1:26" ht="13.5" customHeight="1" thickBot="1">
      <c r="A925" s="106"/>
      <c r="B925" s="106"/>
      <c r="C925" s="106"/>
      <c r="D925" s="106"/>
      <c r="E925" s="106"/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  <c r="X925" s="40"/>
      <c r="Y925" s="40"/>
      <c r="Z925" s="40"/>
    </row>
    <row r="926" spans="1:26" ht="13.5" customHeight="1" thickBot="1">
      <c r="A926" s="106"/>
      <c r="B926" s="106"/>
      <c r="C926" s="106"/>
      <c r="D926" s="106"/>
      <c r="E926" s="106"/>
      <c r="F926" s="40"/>
      <c r="G926" s="40"/>
      <c r="H926" s="40"/>
      <c r="I926" s="40"/>
      <c r="J926" s="40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  <c r="X926" s="40"/>
      <c r="Y926" s="40"/>
      <c r="Z926" s="40"/>
    </row>
    <row r="927" spans="1:26" ht="13.5" customHeight="1" thickBot="1">
      <c r="A927" s="106"/>
      <c r="B927" s="106"/>
      <c r="C927" s="106"/>
      <c r="D927" s="106"/>
      <c r="E927" s="106"/>
      <c r="F927" s="40"/>
      <c r="G927" s="40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  <c r="X927" s="40"/>
      <c r="Y927" s="40"/>
      <c r="Z927" s="40"/>
    </row>
    <row r="928" spans="1:26" ht="13.5" customHeight="1" thickBot="1">
      <c r="A928" s="106"/>
      <c r="B928" s="106"/>
      <c r="C928" s="106"/>
      <c r="D928" s="106"/>
      <c r="E928" s="106"/>
      <c r="F928" s="40"/>
      <c r="G928" s="40"/>
      <c r="H928" s="40"/>
      <c r="I928" s="40"/>
      <c r="J928" s="40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  <c r="X928" s="40"/>
      <c r="Y928" s="40"/>
      <c r="Z928" s="40"/>
    </row>
    <row r="929" spans="1:26" ht="13.5" customHeight="1" thickBot="1">
      <c r="A929" s="106"/>
      <c r="B929" s="106"/>
      <c r="C929" s="106"/>
      <c r="D929" s="106"/>
      <c r="E929" s="106"/>
      <c r="F929" s="40"/>
      <c r="G929" s="40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  <c r="X929" s="40"/>
      <c r="Y929" s="40"/>
      <c r="Z929" s="40"/>
    </row>
    <row r="930" spans="1:26" ht="13.5" customHeight="1" thickBot="1">
      <c r="A930" s="106"/>
      <c r="B930" s="106"/>
      <c r="C930" s="106"/>
      <c r="D930" s="106"/>
      <c r="E930" s="106"/>
      <c r="F930" s="40"/>
      <c r="G930" s="40"/>
      <c r="H930" s="40"/>
      <c r="I930" s="40"/>
      <c r="J930" s="40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  <c r="Z930" s="40"/>
    </row>
    <row r="931" spans="1:26" ht="13.5" customHeight="1" thickBot="1">
      <c r="A931" s="106"/>
      <c r="B931" s="106"/>
      <c r="C931" s="106"/>
      <c r="D931" s="106"/>
      <c r="E931" s="106"/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  <c r="Z931" s="40"/>
    </row>
    <row r="932" spans="1:26" ht="13.5" customHeight="1" thickBot="1">
      <c r="A932" s="106"/>
      <c r="B932" s="106"/>
      <c r="C932" s="106"/>
      <c r="D932" s="106"/>
      <c r="E932" s="106"/>
      <c r="F932" s="40"/>
      <c r="G932" s="40"/>
      <c r="H932" s="40"/>
      <c r="I932" s="40"/>
      <c r="J932" s="40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  <c r="X932" s="40"/>
      <c r="Y932" s="40"/>
      <c r="Z932" s="40"/>
    </row>
    <row r="933" spans="1:26" ht="13.5" customHeight="1" thickBot="1">
      <c r="A933" s="106"/>
      <c r="B933" s="106"/>
      <c r="C933" s="106"/>
      <c r="D933" s="106"/>
      <c r="E933" s="106"/>
      <c r="F933" s="40"/>
      <c r="G933" s="40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  <c r="X933" s="40"/>
      <c r="Y933" s="40"/>
      <c r="Z933" s="40"/>
    </row>
    <row r="934" spans="1:26" ht="13.5" customHeight="1" thickBot="1">
      <c r="A934" s="106"/>
      <c r="B934" s="106"/>
      <c r="C934" s="106"/>
      <c r="D934" s="106"/>
      <c r="E934" s="106"/>
      <c r="F934" s="40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  <c r="X934" s="40"/>
      <c r="Y934" s="40"/>
      <c r="Z934" s="40"/>
    </row>
    <row r="935" spans="1:26" ht="13.5" customHeight="1" thickBot="1">
      <c r="A935" s="106"/>
      <c r="B935" s="106"/>
      <c r="C935" s="106"/>
      <c r="D935" s="106"/>
      <c r="E935" s="106"/>
      <c r="F935" s="40"/>
      <c r="G935" s="40"/>
      <c r="H935" s="40"/>
      <c r="I935" s="40"/>
      <c r="J935" s="40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  <c r="X935" s="40"/>
      <c r="Y935" s="40"/>
      <c r="Z935" s="40"/>
    </row>
    <row r="936" spans="1:26" ht="13.5" customHeight="1" thickBot="1">
      <c r="A936" s="106"/>
      <c r="B936" s="106"/>
      <c r="C936" s="106"/>
      <c r="D936" s="106"/>
      <c r="E936" s="106"/>
      <c r="F936" s="40"/>
      <c r="G936" s="40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  <c r="X936" s="40"/>
      <c r="Y936" s="40"/>
      <c r="Z936" s="40"/>
    </row>
    <row r="937" spans="1:26" ht="13.5" customHeight="1" thickBot="1">
      <c r="A937" s="106"/>
      <c r="B937" s="106"/>
      <c r="C937" s="106"/>
      <c r="D937" s="106"/>
      <c r="E937" s="106"/>
      <c r="F937" s="40"/>
      <c r="G937" s="40"/>
      <c r="H937" s="40"/>
      <c r="I937" s="40"/>
      <c r="J937" s="40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  <c r="X937" s="40"/>
      <c r="Y937" s="40"/>
      <c r="Z937" s="40"/>
    </row>
    <row r="938" spans="1:26" ht="13.5" customHeight="1" thickBot="1">
      <c r="A938" s="106"/>
      <c r="B938" s="106"/>
      <c r="C938" s="106"/>
      <c r="D938" s="106"/>
      <c r="E938" s="106"/>
      <c r="F938" s="40"/>
      <c r="G938" s="40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  <c r="X938" s="40"/>
      <c r="Y938" s="40"/>
      <c r="Z938" s="40"/>
    </row>
    <row r="939" spans="1:26" ht="13.5" customHeight="1" thickBot="1">
      <c r="A939" s="106"/>
      <c r="B939" s="106"/>
      <c r="C939" s="106"/>
      <c r="D939" s="106"/>
      <c r="E939" s="106"/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  <c r="X939" s="40"/>
      <c r="Y939" s="40"/>
      <c r="Z939" s="40"/>
    </row>
    <row r="940" spans="1:26" ht="13.5" customHeight="1" thickBot="1">
      <c r="A940" s="106"/>
      <c r="B940" s="106"/>
      <c r="C940" s="106"/>
      <c r="D940" s="106"/>
      <c r="E940" s="106"/>
      <c r="F940" s="40"/>
      <c r="G940" s="40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  <c r="X940" s="40"/>
      <c r="Y940" s="40"/>
      <c r="Z940" s="40"/>
    </row>
    <row r="941" spans="1:26" ht="13.5" customHeight="1" thickBot="1">
      <c r="A941" s="106"/>
      <c r="B941" s="106"/>
      <c r="C941" s="106"/>
      <c r="D941" s="106"/>
      <c r="E941" s="106"/>
      <c r="F941" s="40"/>
      <c r="G941" s="40"/>
      <c r="H941" s="40"/>
      <c r="I941" s="40"/>
      <c r="J941" s="40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  <c r="X941" s="40"/>
      <c r="Y941" s="40"/>
      <c r="Z941" s="40"/>
    </row>
    <row r="942" spans="1:26" ht="13.5" customHeight="1" thickBot="1">
      <c r="A942" s="106"/>
      <c r="B942" s="106"/>
      <c r="C942" s="106"/>
      <c r="D942" s="106"/>
      <c r="E942" s="106"/>
      <c r="F942" s="40"/>
      <c r="G942" s="40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  <c r="X942" s="40"/>
      <c r="Y942" s="40"/>
      <c r="Z942" s="40"/>
    </row>
    <row r="943" spans="1:26" ht="13.5" customHeight="1" thickBot="1">
      <c r="A943" s="106"/>
      <c r="B943" s="106"/>
      <c r="C943" s="106"/>
      <c r="D943" s="106"/>
      <c r="E943" s="106"/>
      <c r="F943" s="40"/>
      <c r="G943" s="40"/>
      <c r="H943" s="40"/>
      <c r="I943" s="40"/>
      <c r="J943" s="40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  <c r="X943" s="40"/>
      <c r="Y943" s="40"/>
      <c r="Z943" s="40"/>
    </row>
    <row r="944" spans="1:26" ht="13.5" customHeight="1" thickBot="1">
      <c r="A944" s="106"/>
      <c r="B944" s="106"/>
      <c r="C944" s="106"/>
      <c r="D944" s="106"/>
      <c r="E944" s="106"/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  <c r="X944" s="40"/>
      <c r="Y944" s="40"/>
      <c r="Z944" s="40"/>
    </row>
    <row r="945" spans="1:26" ht="13.5" customHeight="1" thickBot="1">
      <c r="A945" s="106"/>
      <c r="B945" s="106"/>
      <c r="C945" s="106"/>
      <c r="D945" s="106"/>
      <c r="E945" s="106"/>
      <c r="F945" s="40"/>
      <c r="G945" s="40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  <c r="X945" s="40"/>
      <c r="Y945" s="40"/>
      <c r="Z945" s="40"/>
    </row>
    <row r="946" spans="1:26" ht="13.5" customHeight="1" thickBot="1">
      <c r="A946" s="106"/>
      <c r="B946" s="106"/>
      <c r="C946" s="106"/>
      <c r="D946" s="106"/>
      <c r="E946" s="106"/>
      <c r="F946" s="40"/>
      <c r="G946" s="40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  <c r="X946" s="40"/>
      <c r="Y946" s="40"/>
      <c r="Z946" s="40"/>
    </row>
    <row r="947" spans="1:26" ht="13.5" customHeight="1" thickBot="1">
      <c r="A947" s="106"/>
      <c r="B947" s="106"/>
      <c r="C947" s="106"/>
      <c r="D947" s="106"/>
      <c r="E947" s="106"/>
      <c r="F947" s="40"/>
      <c r="G947" s="40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  <c r="Z947" s="40"/>
    </row>
    <row r="948" spans="1:26" ht="13.5" customHeight="1" thickBot="1">
      <c r="A948" s="106"/>
      <c r="B948" s="106"/>
      <c r="C948" s="106"/>
      <c r="D948" s="106"/>
      <c r="E948" s="106"/>
      <c r="F948" s="40"/>
      <c r="G948" s="40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  <c r="X948" s="40"/>
      <c r="Y948" s="40"/>
      <c r="Z948" s="40"/>
    </row>
    <row r="949" spans="1:26" ht="13.5" customHeight="1" thickBot="1">
      <c r="A949" s="106"/>
      <c r="B949" s="106"/>
      <c r="C949" s="106"/>
      <c r="D949" s="106"/>
      <c r="E949" s="106"/>
      <c r="F949" s="40"/>
      <c r="G949" s="40"/>
      <c r="H949" s="40"/>
      <c r="I949" s="40"/>
      <c r="J949" s="40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  <c r="X949" s="40"/>
      <c r="Y949" s="40"/>
      <c r="Z949" s="40"/>
    </row>
    <row r="950" spans="1:26" ht="13.5" customHeight="1" thickBot="1">
      <c r="A950" s="106"/>
      <c r="B950" s="106"/>
      <c r="C950" s="106"/>
      <c r="D950" s="106"/>
      <c r="E950" s="106"/>
      <c r="F950" s="40"/>
      <c r="G950" s="40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  <c r="X950" s="40"/>
      <c r="Y950" s="40"/>
      <c r="Z950" s="40"/>
    </row>
    <row r="951" spans="1:26" ht="13.5" customHeight="1" thickBot="1">
      <c r="A951" s="106"/>
      <c r="B951" s="106"/>
      <c r="C951" s="106"/>
      <c r="D951" s="106"/>
      <c r="E951" s="106"/>
      <c r="F951" s="40"/>
      <c r="G951" s="40"/>
      <c r="H951" s="40"/>
      <c r="I951" s="40"/>
      <c r="J951" s="40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  <c r="X951" s="40"/>
      <c r="Y951" s="40"/>
      <c r="Z951" s="40"/>
    </row>
    <row r="952" spans="1:26" ht="13.5" customHeight="1" thickBot="1">
      <c r="A952" s="106"/>
      <c r="B952" s="106"/>
      <c r="C952" s="106"/>
      <c r="D952" s="106"/>
      <c r="E952" s="106"/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/>
      <c r="Z952" s="40"/>
    </row>
    <row r="953" spans="1:26" ht="13.5" customHeight="1" thickBot="1">
      <c r="A953" s="106"/>
      <c r="B953" s="106"/>
      <c r="C953" s="106"/>
      <c r="D953" s="106"/>
      <c r="E953" s="106"/>
      <c r="F953" s="40"/>
      <c r="G953" s="40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  <c r="X953" s="40"/>
      <c r="Y953" s="40"/>
      <c r="Z953" s="40"/>
    </row>
    <row r="954" spans="1:26" ht="13.5" customHeight="1" thickBot="1">
      <c r="A954" s="106"/>
      <c r="B954" s="106"/>
      <c r="C954" s="106"/>
      <c r="D954" s="106"/>
      <c r="E954" s="106"/>
      <c r="F954" s="40"/>
      <c r="G954" s="40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  <c r="X954" s="40"/>
      <c r="Y954" s="40"/>
      <c r="Z954" s="40"/>
    </row>
    <row r="955" spans="1:26" ht="13.5" customHeight="1" thickBot="1">
      <c r="A955" s="106"/>
      <c r="B955" s="106"/>
      <c r="C955" s="106"/>
      <c r="D955" s="106"/>
      <c r="E955" s="106"/>
      <c r="F955" s="40"/>
      <c r="G955" s="40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  <c r="Z955" s="40"/>
    </row>
    <row r="956" spans="1:26" ht="13.5" customHeight="1" thickBot="1">
      <c r="A956" s="106"/>
      <c r="B956" s="106"/>
      <c r="C956" s="106"/>
      <c r="D956" s="106"/>
      <c r="E956" s="106"/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  <c r="X956" s="40"/>
      <c r="Y956" s="40"/>
      <c r="Z956" s="40"/>
    </row>
    <row r="957" spans="1:26" ht="13.5" customHeight="1" thickBot="1">
      <c r="A957" s="106"/>
      <c r="B957" s="106"/>
      <c r="C957" s="106"/>
      <c r="D957" s="106"/>
      <c r="E957" s="106"/>
      <c r="F957" s="40"/>
      <c r="G957" s="40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  <c r="Z957" s="40"/>
    </row>
    <row r="958" spans="1:26" ht="13.5" customHeight="1" thickBot="1">
      <c r="A958" s="106"/>
      <c r="B958" s="106"/>
      <c r="C958" s="106"/>
      <c r="D958" s="106"/>
      <c r="E958" s="106"/>
      <c r="F958" s="40"/>
      <c r="G958" s="40"/>
      <c r="H958" s="40"/>
      <c r="I958" s="40"/>
      <c r="J958" s="40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  <c r="Z958" s="40"/>
    </row>
    <row r="959" spans="1:26" ht="13.5" customHeight="1" thickBot="1">
      <c r="A959" s="106"/>
      <c r="B959" s="106"/>
      <c r="C959" s="106"/>
      <c r="D959" s="106"/>
      <c r="E959" s="106"/>
      <c r="F959" s="40"/>
      <c r="G959" s="40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  <c r="X959" s="40"/>
      <c r="Y959" s="40"/>
      <c r="Z959" s="40"/>
    </row>
    <row r="960" spans="1:26" ht="13.5" customHeight="1" thickBot="1">
      <c r="A960" s="106"/>
      <c r="B960" s="106"/>
      <c r="C960" s="106"/>
      <c r="D960" s="106"/>
      <c r="E960" s="106"/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  <c r="X960" s="40"/>
      <c r="Y960" s="40"/>
      <c r="Z960" s="40"/>
    </row>
    <row r="961" spans="1:26" ht="13.5" customHeight="1" thickBot="1">
      <c r="A961" s="106"/>
      <c r="B961" s="106"/>
      <c r="C961" s="106"/>
      <c r="D961" s="106"/>
      <c r="E961" s="106"/>
      <c r="F961" s="40"/>
      <c r="G961" s="40"/>
      <c r="H961" s="40"/>
      <c r="I961" s="40"/>
      <c r="J961" s="40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  <c r="X961" s="40"/>
      <c r="Y961" s="40"/>
      <c r="Z961" s="40"/>
    </row>
    <row r="962" spans="1:26" ht="13.5" customHeight="1" thickBot="1">
      <c r="A962" s="106"/>
      <c r="B962" s="106"/>
      <c r="C962" s="106"/>
      <c r="D962" s="106"/>
      <c r="E962" s="106"/>
      <c r="F962" s="40"/>
      <c r="G962" s="40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  <c r="X962" s="40"/>
      <c r="Y962" s="40"/>
      <c r="Z962" s="40"/>
    </row>
    <row r="963" spans="1:26" ht="13.5" customHeight="1" thickBot="1">
      <c r="A963" s="106"/>
      <c r="B963" s="106"/>
      <c r="C963" s="106"/>
      <c r="D963" s="106"/>
      <c r="E963" s="106"/>
      <c r="F963" s="40"/>
      <c r="G963" s="40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  <c r="Z963" s="40"/>
    </row>
    <row r="964" spans="1:26" ht="13.5" customHeight="1" thickBot="1">
      <c r="A964" s="106"/>
      <c r="B964" s="106"/>
      <c r="C964" s="106"/>
      <c r="D964" s="106"/>
      <c r="E964" s="106"/>
      <c r="F964" s="40"/>
      <c r="G964" s="40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  <c r="Z964" s="40"/>
    </row>
    <row r="965" spans="1:26" ht="13.5" customHeight="1" thickBot="1">
      <c r="A965" s="106"/>
      <c r="B965" s="106"/>
      <c r="C965" s="106"/>
      <c r="D965" s="106"/>
      <c r="E965" s="106"/>
      <c r="F965" s="40"/>
      <c r="G965" s="40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  <c r="X965" s="40"/>
      <c r="Y965" s="40"/>
      <c r="Z965" s="40"/>
    </row>
    <row r="966" spans="1:26" ht="13.5" customHeight="1" thickBot="1">
      <c r="A966" s="106"/>
      <c r="B966" s="106"/>
      <c r="C966" s="106"/>
      <c r="D966" s="106"/>
      <c r="E966" s="106"/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  <c r="X966" s="40"/>
      <c r="Y966" s="40"/>
      <c r="Z966" s="40"/>
    </row>
    <row r="967" spans="1:26" ht="13.5" customHeight="1" thickBot="1">
      <c r="A967" s="106"/>
      <c r="B967" s="106"/>
      <c r="C967" s="106"/>
      <c r="D967" s="106"/>
      <c r="E967" s="106"/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  <c r="Z967" s="40"/>
    </row>
    <row r="968" spans="1:26" ht="13.5" customHeight="1" thickBot="1">
      <c r="A968" s="106"/>
      <c r="B968" s="106"/>
      <c r="C968" s="106"/>
      <c r="D968" s="106"/>
      <c r="E968" s="106"/>
      <c r="F968" s="40"/>
      <c r="G968" s="40"/>
      <c r="H968" s="40"/>
      <c r="I968" s="40"/>
      <c r="J968" s="40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  <c r="X968" s="40"/>
      <c r="Y968" s="40"/>
      <c r="Z968" s="40"/>
    </row>
    <row r="969" spans="1:26" ht="13.5" customHeight="1" thickBot="1">
      <c r="A969" s="106"/>
      <c r="B969" s="106"/>
      <c r="C969" s="106"/>
      <c r="D969" s="106"/>
      <c r="E969" s="106"/>
      <c r="F969" s="40"/>
      <c r="G969" s="40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  <c r="X969" s="40"/>
      <c r="Y969" s="40"/>
      <c r="Z969" s="40"/>
    </row>
    <row r="970" spans="1:26" ht="13.5" customHeight="1" thickBot="1">
      <c r="A970" s="106"/>
      <c r="B970" s="106"/>
      <c r="C970" s="106"/>
      <c r="D970" s="106"/>
      <c r="E970" s="106"/>
      <c r="F970" s="40"/>
      <c r="G970" s="40"/>
      <c r="H970" s="40"/>
      <c r="I970" s="40"/>
      <c r="J970" s="40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  <c r="X970" s="40"/>
      <c r="Y970" s="40"/>
      <c r="Z970" s="40"/>
    </row>
    <row r="971" spans="1:26" ht="13.5" customHeight="1" thickBot="1">
      <c r="A971" s="106"/>
      <c r="B971" s="106"/>
      <c r="C971" s="106"/>
      <c r="D971" s="106"/>
      <c r="E971" s="106"/>
      <c r="F971" s="40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  <c r="X971" s="40"/>
      <c r="Y971" s="40"/>
      <c r="Z971" s="40"/>
    </row>
    <row r="972" spans="1:26" ht="13.5" customHeight="1" thickBot="1">
      <c r="A972" s="106"/>
      <c r="B972" s="106"/>
      <c r="C972" s="106"/>
      <c r="D972" s="106"/>
      <c r="E972" s="106"/>
      <c r="F972" s="40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  <c r="X972" s="40"/>
      <c r="Y972" s="40"/>
      <c r="Z972" s="40"/>
    </row>
    <row r="973" spans="1:26" ht="13.5" customHeight="1" thickBot="1">
      <c r="A973" s="106"/>
      <c r="B973" s="106"/>
      <c r="C973" s="106"/>
      <c r="D973" s="106"/>
      <c r="E973" s="106"/>
      <c r="F973" s="40"/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  <c r="X973" s="40"/>
      <c r="Y973" s="40"/>
      <c r="Z973" s="40"/>
    </row>
    <row r="974" spans="1:26" ht="13.5" customHeight="1" thickBot="1">
      <c r="A974" s="106"/>
      <c r="B974" s="106"/>
      <c r="C974" s="106"/>
      <c r="D974" s="106"/>
      <c r="E974" s="106"/>
      <c r="F974" s="40"/>
      <c r="G974" s="40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  <c r="Z974" s="40"/>
    </row>
    <row r="975" spans="1:26" ht="13.5" customHeight="1" thickBot="1">
      <c r="A975" s="106"/>
      <c r="B975" s="106"/>
      <c r="C975" s="106"/>
      <c r="D975" s="106"/>
      <c r="E975" s="106"/>
      <c r="F975" s="40"/>
      <c r="G975" s="40"/>
      <c r="H975" s="40"/>
      <c r="I975" s="40"/>
      <c r="J975" s="40"/>
      <c r="K975" s="40"/>
      <c r="L975" s="40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  <c r="X975" s="40"/>
      <c r="Y975" s="40"/>
      <c r="Z975" s="40"/>
    </row>
    <row r="976" spans="1:26" ht="13.5" customHeight="1" thickBot="1">
      <c r="A976" s="106"/>
      <c r="B976" s="106"/>
      <c r="C976" s="106"/>
      <c r="D976" s="106"/>
      <c r="E976" s="106"/>
      <c r="F976" s="40"/>
      <c r="G976" s="40"/>
      <c r="H976" s="40"/>
      <c r="I976" s="40"/>
      <c r="J976" s="40"/>
      <c r="K976" s="40"/>
      <c r="L976" s="40"/>
      <c r="M976" s="40"/>
      <c r="N976" s="40"/>
      <c r="O976" s="40"/>
      <c r="P976" s="40"/>
      <c r="Q976" s="40"/>
      <c r="R976" s="40"/>
      <c r="S976" s="40"/>
      <c r="T976" s="40"/>
      <c r="U976" s="40"/>
      <c r="V976" s="40"/>
      <c r="W976" s="40"/>
      <c r="X976" s="40"/>
      <c r="Y976" s="40"/>
      <c r="Z976" s="40"/>
    </row>
    <row r="977" spans="1:26" ht="13.5" customHeight="1" thickBot="1">
      <c r="A977" s="106"/>
      <c r="B977" s="106"/>
      <c r="C977" s="106"/>
      <c r="D977" s="106"/>
      <c r="E977" s="106"/>
      <c r="F977" s="40"/>
      <c r="G977" s="40"/>
      <c r="H977" s="40"/>
      <c r="I977" s="40"/>
      <c r="J977" s="40"/>
      <c r="K977" s="40"/>
      <c r="L977" s="40"/>
      <c r="M977" s="40"/>
      <c r="N977" s="40"/>
      <c r="O977" s="40"/>
      <c r="P977" s="40"/>
      <c r="Q977" s="40"/>
      <c r="R977" s="40"/>
      <c r="S977" s="40"/>
      <c r="T977" s="40"/>
      <c r="U977" s="40"/>
      <c r="V977" s="40"/>
      <c r="W977" s="40"/>
      <c r="X977" s="40"/>
      <c r="Y977" s="40"/>
      <c r="Z977" s="40"/>
    </row>
    <row r="978" spans="1:26" ht="13.5" customHeight="1" thickBot="1">
      <c r="A978" s="106"/>
      <c r="B978" s="106"/>
      <c r="C978" s="106"/>
      <c r="D978" s="106"/>
      <c r="E978" s="106"/>
      <c r="F978" s="40"/>
      <c r="G978" s="40"/>
      <c r="H978" s="40"/>
      <c r="I978" s="40"/>
      <c r="J978" s="40"/>
      <c r="K978" s="40"/>
      <c r="L978" s="40"/>
      <c r="M978" s="40"/>
      <c r="N978" s="40"/>
      <c r="O978" s="40"/>
      <c r="P978" s="40"/>
      <c r="Q978" s="40"/>
      <c r="R978" s="40"/>
      <c r="S978" s="40"/>
      <c r="T978" s="40"/>
      <c r="U978" s="40"/>
      <c r="V978" s="40"/>
      <c r="W978" s="40"/>
      <c r="X978" s="40"/>
      <c r="Y978" s="40"/>
      <c r="Z978" s="40"/>
    </row>
    <row r="979" spans="1:26" ht="13.5" customHeight="1" thickBot="1">
      <c r="A979" s="106"/>
      <c r="B979" s="106"/>
      <c r="C979" s="106"/>
      <c r="D979" s="106"/>
      <c r="E979" s="106"/>
      <c r="F979" s="40"/>
      <c r="G979" s="40"/>
      <c r="H979" s="40"/>
      <c r="I979" s="40"/>
      <c r="J979" s="40"/>
      <c r="K979" s="40"/>
      <c r="L979" s="40"/>
      <c r="M979" s="40"/>
      <c r="N979" s="40"/>
      <c r="O979" s="40"/>
      <c r="P979" s="40"/>
      <c r="Q979" s="40"/>
      <c r="R979" s="40"/>
      <c r="S979" s="40"/>
      <c r="T979" s="40"/>
      <c r="U979" s="40"/>
      <c r="V979" s="40"/>
      <c r="W979" s="40"/>
      <c r="X979" s="40"/>
      <c r="Y979" s="40"/>
      <c r="Z979" s="40"/>
    </row>
    <row r="980" spans="1:26" ht="13.5" customHeight="1" thickBot="1">
      <c r="A980" s="106"/>
      <c r="B980" s="106"/>
      <c r="C980" s="106"/>
      <c r="D980" s="106"/>
      <c r="E980" s="106"/>
      <c r="F980" s="40"/>
      <c r="G980" s="40"/>
      <c r="H980" s="40"/>
      <c r="I980" s="40"/>
      <c r="J980" s="40"/>
      <c r="K980" s="40"/>
      <c r="L980" s="40"/>
      <c r="M980" s="40"/>
      <c r="N980" s="40"/>
      <c r="O980" s="40"/>
      <c r="P980" s="40"/>
      <c r="Q980" s="40"/>
      <c r="R980" s="40"/>
      <c r="S980" s="40"/>
      <c r="T980" s="40"/>
      <c r="U980" s="40"/>
      <c r="V980" s="40"/>
      <c r="W980" s="40"/>
      <c r="X980" s="40"/>
      <c r="Y980" s="40"/>
      <c r="Z980" s="40"/>
    </row>
    <row r="981" spans="1:26" ht="13.5" customHeight="1" thickBot="1">
      <c r="A981" s="106"/>
      <c r="B981" s="106"/>
      <c r="C981" s="106"/>
      <c r="D981" s="106"/>
      <c r="E981" s="106"/>
      <c r="F981" s="40"/>
      <c r="G981" s="40"/>
      <c r="H981" s="40"/>
      <c r="I981" s="40"/>
      <c r="J981" s="40"/>
      <c r="K981" s="40"/>
      <c r="L981" s="40"/>
      <c r="M981" s="40"/>
      <c r="N981" s="40"/>
      <c r="O981" s="40"/>
      <c r="P981" s="40"/>
      <c r="Q981" s="40"/>
      <c r="R981" s="40"/>
      <c r="S981" s="40"/>
      <c r="T981" s="40"/>
      <c r="U981" s="40"/>
      <c r="V981" s="40"/>
      <c r="W981" s="40"/>
      <c r="X981" s="40"/>
      <c r="Y981" s="40"/>
      <c r="Z981" s="40"/>
    </row>
    <row r="982" spans="1:26" ht="13.5" customHeight="1" thickBot="1">
      <c r="A982" s="106"/>
      <c r="B982" s="106"/>
      <c r="C982" s="106"/>
      <c r="D982" s="106"/>
      <c r="E982" s="106"/>
      <c r="F982" s="40"/>
      <c r="G982" s="40"/>
      <c r="H982" s="40"/>
      <c r="I982" s="40"/>
      <c r="J982" s="40"/>
      <c r="K982" s="40"/>
      <c r="L982" s="40"/>
      <c r="M982" s="40"/>
      <c r="N982" s="40"/>
      <c r="O982" s="40"/>
      <c r="P982" s="40"/>
      <c r="Q982" s="40"/>
      <c r="R982" s="40"/>
      <c r="S982" s="40"/>
      <c r="T982" s="40"/>
      <c r="U982" s="40"/>
      <c r="V982" s="40"/>
      <c r="W982" s="40"/>
      <c r="X982" s="40"/>
      <c r="Y982" s="40"/>
      <c r="Z982" s="40"/>
    </row>
    <row r="983" spans="1:26" ht="13.5" customHeight="1" thickBot="1">
      <c r="A983" s="106"/>
      <c r="B983" s="106"/>
      <c r="C983" s="106"/>
      <c r="D983" s="106"/>
      <c r="E983" s="106"/>
      <c r="F983" s="40"/>
      <c r="G983" s="40"/>
      <c r="H983" s="40"/>
      <c r="I983" s="40"/>
      <c r="J983" s="40"/>
      <c r="K983" s="40"/>
      <c r="L983" s="40"/>
      <c r="M983" s="40"/>
      <c r="N983" s="40"/>
      <c r="O983" s="40"/>
      <c r="P983" s="40"/>
      <c r="Q983" s="40"/>
      <c r="R983" s="40"/>
      <c r="S983" s="40"/>
      <c r="T983" s="40"/>
      <c r="U983" s="40"/>
      <c r="V983" s="40"/>
      <c r="W983" s="40"/>
      <c r="X983" s="40"/>
      <c r="Y983" s="40"/>
      <c r="Z983" s="40"/>
    </row>
    <row r="984" spans="1:26" ht="13.5" customHeight="1" thickBot="1">
      <c r="A984" s="106"/>
      <c r="B984" s="106"/>
      <c r="C984" s="106"/>
      <c r="D984" s="106"/>
      <c r="E984" s="106"/>
      <c r="F984" s="40"/>
      <c r="G984" s="40"/>
      <c r="H984" s="40"/>
      <c r="I984" s="40"/>
      <c r="J984" s="40"/>
      <c r="K984" s="40"/>
      <c r="L984" s="40"/>
      <c r="M984" s="40"/>
      <c r="N984" s="40"/>
      <c r="O984" s="40"/>
      <c r="P984" s="40"/>
      <c r="Q984" s="40"/>
      <c r="R984" s="40"/>
      <c r="S984" s="40"/>
      <c r="T984" s="40"/>
      <c r="U984" s="40"/>
      <c r="V984" s="40"/>
      <c r="W984" s="40"/>
      <c r="X984" s="40"/>
      <c r="Y984" s="40"/>
      <c r="Z984" s="40"/>
    </row>
    <row r="985" spans="1:26" ht="13.5" customHeight="1" thickBot="1">
      <c r="A985" s="106"/>
      <c r="B985" s="106"/>
      <c r="C985" s="106"/>
      <c r="D985" s="106"/>
      <c r="E985" s="106"/>
      <c r="F985" s="40"/>
      <c r="G985" s="40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  <c r="X985" s="40"/>
      <c r="Y985" s="40"/>
      <c r="Z985" s="40"/>
    </row>
    <row r="986" spans="1:26" ht="13.5" customHeight="1" thickBot="1">
      <c r="A986" s="106"/>
      <c r="B986" s="106"/>
      <c r="C986" s="106"/>
      <c r="D986" s="106"/>
      <c r="E986" s="106"/>
      <c r="F986" s="40"/>
      <c r="G986" s="40"/>
      <c r="H986" s="40"/>
      <c r="I986" s="40"/>
      <c r="J986" s="40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/>
      <c r="W986" s="40"/>
      <c r="X986" s="40"/>
      <c r="Y986" s="40"/>
      <c r="Z986" s="40"/>
    </row>
    <row r="987" spans="1:26" ht="13.5" customHeight="1" thickBot="1">
      <c r="A987" s="106"/>
      <c r="B987" s="106"/>
      <c r="C987" s="106"/>
      <c r="D987" s="106"/>
      <c r="E987" s="106"/>
      <c r="F987" s="40"/>
      <c r="G987" s="40"/>
      <c r="H987" s="40"/>
      <c r="I987" s="40"/>
      <c r="J987" s="40"/>
      <c r="K987" s="40"/>
      <c r="L987" s="40"/>
      <c r="M987" s="40"/>
      <c r="N987" s="40"/>
      <c r="O987" s="40"/>
      <c r="P987" s="40"/>
      <c r="Q987" s="40"/>
      <c r="R987" s="40"/>
      <c r="S987" s="40"/>
      <c r="T987" s="40"/>
      <c r="U987" s="40"/>
      <c r="V987" s="40"/>
      <c r="W987" s="40"/>
      <c r="X987" s="40"/>
      <c r="Y987" s="40"/>
      <c r="Z987" s="40"/>
    </row>
    <row r="988" spans="1:26" ht="13.5" customHeight="1" thickBot="1">
      <c r="A988" s="106"/>
      <c r="B988" s="106"/>
      <c r="C988" s="106"/>
      <c r="D988" s="106"/>
      <c r="E988" s="106"/>
      <c r="F988" s="40"/>
      <c r="G988" s="40"/>
      <c r="H988" s="40"/>
      <c r="I988" s="40"/>
      <c r="J988" s="40"/>
      <c r="K988" s="40"/>
      <c r="L988" s="40"/>
      <c r="M988" s="40"/>
      <c r="N988" s="40"/>
      <c r="O988" s="40"/>
      <c r="P988" s="40"/>
      <c r="Q988" s="40"/>
      <c r="R988" s="40"/>
      <c r="S988" s="40"/>
      <c r="T988" s="40"/>
      <c r="U988" s="40"/>
      <c r="V988" s="40"/>
      <c r="W988" s="40"/>
      <c r="X988" s="40"/>
      <c r="Y988" s="40"/>
      <c r="Z988" s="40"/>
    </row>
    <row r="989" spans="1:26" ht="13.5" customHeight="1" thickBot="1">
      <c r="A989" s="106"/>
      <c r="B989" s="106"/>
      <c r="C989" s="106"/>
      <c r="D989" s="106"/>
      <c r="E989" s="106"/>
      <c r="F989" s="40"/>
      <c r="G989" s="40"/>
      <c r="H989" s="40"/>
      <c r="I989" s="40"/>
      <c r="J989" s="40"/>
      <c r="K989" s="40"/>
      <c r="L989" s="40"/>
      <c r="M989" s="40"/>
      <c r="N989" s="40"/>
      <c r="O989" s="40"/>
      <c r="P989" s="40"/>
      <c r="Q989" s="40"/>
      <c r="R989" s="40"/>
      <c r="S989" s="40"/>
      <c r="T989" s="40"/>
      <c r="U989" s="40"/>
      <c r="V989" s="40"/>
      <c r="W989" s="40"/>
      <c r="X989" s="40"/>
      <c r="Y989" s="40"/>
      <c r="Z989" s="40"/>
    </row>
    <row r="990" spans="1:26" ht="13.5" customHeight="1" thickBot="1">
      <c r="A990" s="106"/>
      <c r="B990" s="106"/>
      <c r="C990" s="106"/>
      <c r="D990" s="106"/>
      <c r="E990" s="106"/>
      <c r="F990" s="40"/>
      <c r="G990" s="40"/>
      <c r="H990" s="40"/>
      <c r="I990" s="40"/>
      <c r="J990" s="40"/>
      <c r="K990" s="40"/>
      <c r="L990" s="40"/>
      <c r="M990" s="40"/>
      <c r="N990" s="40"/>
      <c r="O990" s="40"/>
      <c r="P990" s="40"/>
      <c r="Q990" s="40"/>
      <c r="R990" s="40"/>
      <c r="S990" s="40"/>
      <c r="T990" s="40"/>
      <c r="U990" s="40"/>
      <c r="V990" s="40"/>
      <c r="W990" s="40"/>
      <c r="X990" s="40"/>
      <c r="Y990" s="40"/>
      <c r="Z990" s="40"/>
    </row>
    <row r="991" spans="1:26" ht="13.5" customHeight="1" thickBot="1">
      <c r="A991" s="106"/>
      <c r="B991" s="106"/>
      <c r="C991" s="106"/>
      <c r="D991" s="106"/>
      <c r="E991" s="106"/>
      <c r="F991" s="40"/>
      <c r="G991" s="40"/>
      <c r="H991" s="40"/>
      <c r="I991" s="40"/>
      <c r="J991" s="40"/>
      <c r="K991" s="40"/>
      <c r="L991" s="40"/>
      <c r="M991" s="40"/>
      <c r="N991" s="40"/>
      <c r="O991" s="40"/>
      <c r="P991" s="40"/>
      <c r="Q991" s="40"/>
      <c r="R991" s="40"/>
      <c r="S991" s="40"/>
      <c r="T991" s="40"/>
      <c r="U991" s="40"/>
      <c r="V991" s="40"/>
      <c r="W991" s="40"/>
      <c r="X991" s="40"/>
      <c r="Y991" s="40"/>
      <c r="Z991" s="40"/>
    </row>
    <row r="992" spans="1:26" ht="13.5" customHeight="1" thickBot="1">
      <c r="A992" s="106"/>
      <c r="B992" s="106"/>
      <c r="C992" s="106"/>
      <c r="D992" s="106"/>
      <c r="E992" s="106"/>
      <c r="F992" s="40"/>
      <c r="G992" s="40"/>
      <c r="H992" s="40"/>
      <c r="I992" s="40"/>
      <c r="J992" s="40"/>
      <c r="K992" s="40"/>
      <c r="L992" s="40"/>
      <c r="M992" s="40"/>
      <c r="N992" s="40"/>
      <c r="O992" s="40"/>
      <c r="P992" s="40"/>
      <c r="Q992" s="40"/>
      <c r="R992" s="40"/>
      <c r="S992" s="40"/>
      <c r="T992" s="40"/>
      <c r="U992" s="40"/>
      <c r="V992" s="40"/>
      <c r="W992" s="40"/>
      <c r="X992" s="40"/>
      <c r="Y992" s="40"/>
      <c r="Z992" s="40"/>
    </row>
    <row r="993" spans="1:26" ht="13.5" customHeight="1" thickBot="1">
      <c r="A993" s="106"/>
      <c r="B993" s="106"/>
      <c r="C993" s="106"/>
      <c r="D993" s="106"/>
      <c r="E993" s="106"/>
      <c r="F993" s="40"/>
      <c r="G993" s="40"/>
      <c r="H993" s="40"/>
      <c r="I993" s="40"/>
      <c r="J993" s="40"/>
      <c r="K993" s="40"/>
      <c r="L993" s="40"/>
      <c r="M993" s="40"/>
      <c r="N993" s="40"/>
      <c r="O993" s="40"/>
      <c r="P993" s="40"/>
      <c r="Q993" s="40"/>
      <c r="R993" s="40"/>
      <c r="S993" s="40"/>
      <c r="T993" s="40"/>
      <c r="U993" s="40"/>
      <c r="V993" s="40"/>
      <c r="W993" s="40"/>
      <c r="X993" s="40"/>
      <c r="Y993" s="40"/>
      <c r="Z993" s="40"/>
    </row>
    <row r="994" spans="1:26" ht="13.5" customHeight="1" thickBot="1">
      <c r="A994" s="106"/>
      <c r="B994" s="106"/>
      <c r="C994" s="106"/>
      <c r="D994" s="106"/>
      <c r="E994" s="106"/>
      <c r="F994" s="40"/>
      <c r="G994" s="40"/>
      <c r="H994" s="40"/>
      <c r="I994" s="40"/>
      <c r="J994" s="40"/>
      <c r="K994" s="40"/>
      <c r="L994" s="40"/>
      <c r="M994" s="40"/>
      <c r="N994" s="40"/>
      <c r="O994" s="40"/>
      <c r="P994" s="40"/>
      <c r="Q994" s="40"/>
      <c r="R994" s="40"/>
      <c r="S994" s="40"/>
      <c r="T994" s="40"/>
      <c r="U994" s="40"/>
      <c r="V994" s="40"/>
      <c r="W994" s="40"/>
      <c r="X994" s="40"/>
      <c r="Y994" s="40"/>
      <c r="Z994" s="40"/>
    </row>
    <row r="995" spans="1:26" ht="13.5" customHeight="1" thickBot="1">
      <c r="A995" s="106"/>
      <c r="B995" s="106"/>
      <c r="C995" s="106"/>
      <c r="D995" s="106"/>
      <c r="E995" s="106"/>
      <c r="F995" s="40"/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/>
      <c r="X995" s="40"/>
      <c r="Y995" s="40"/>
      <c r="Z995" s="40"/>
    </row>
    <row r="996" spans="1:26" ht="13.5" customHeight="1" thickBot="1">
      <c r="A996" s="106"/>
      <c r="B996" s="106"/>
      <c r="C996" s="106"/>
      <c r="D996" s="106"/>
      <c r="E996" s="106"/>
      <c r="F996" s="40"/>
      <c r="G996" s="40"/>
      <c r="H996" s="40"/>
      <c r="I996" s="40"/>
      <c r="J996" s="40"/>
      <c r="K996" s="40"/>
      <c r="L996" s="40"/>
      <c r="M996" s="40"/>
      <c r="N996" s="40"/>
      <c r="O996" s="40"/>
      <c r="P996" s="40"/>
      <c r="Q996" s="40"/>
      <c r="R996" s="40"/>
      <c r="S996" s="40"/>
      <c r="T996" s="40"/>
      <c r="U996" s="40"/>
      <c r="V996" s="40"/>
      <c r="W996" s="40"/>
      <c r="X996" s="40"/>
      <c r="Y996" s="40"/>
      <c r="Z996" s="40"/>
    </row>
    <row r="997" spans="1:26" ht="13.5" customHeight="1" thickBot="1">
      <c r="A997" s="106"/>
      <c r="B997" s="106"/>
      <c r="C997" s="106"/>
      <c r="D997" s="106"/>
      <c r="E997" s="106"/>
      <c r="F997" s="40"/>
      <c r="G997" s="40"/>
      <c r="H997" s="40"/>
      <c r="I997" s="40"/>
      <c r="J997" s="40"/>
      <c r="K997" s="40"/>
      <c r="L997" s="40"/>
      <c r="M997" s="40"/>
      <c r="N997" s="40"/>
      <c r="O997" s="40"/>
      <c r="P997" s="40"/>
      <c r="Q997" s="40"/>
      <c r="R997" s="40"/>
      <c r="S997" s="40"/>
      <c r="T997" s="40"/>
      <c r="U997" s="40"/>
      <c r="V997" s="40"/>
      <c r="W997" s="40"/>
      <c r="X997" s="40"/>
      <c r="Y997" s="40"/>
      <c r="Z997" s="40"/>
    </row>
    <row r="998" spans="1:26" ht="13.5" customHeight="1" thickBot="1">
      <c r="A998" s="106"/>
      <c r="B998" s="106"/>
      <c r="C998" s="106"/>
      <c r="D998" s="106"/>
      <c r="E998" s="106"/>
      <c r="F998" s="40"/>
      <c r="G998" s="40"/>
      <c r="H998" s="40"/>
      <c r="I998" s="40"/>
      <c r="J998" s="40"/>
      <c r="K998" s="40"/>
      <c r="L998" s="40"/>
      <c r="M998" s="40"/>
      <c r="N998" s="40"/>
      <c r="O998" s="40"/>
      <c r="P998" s="40"/>
      <c r="Q998" s="40"/>
      <c r="R998" s="40"/>
      <c r="S998" s="40"/>
      <c r="T998" s="40"/>
      <c r="U998" s="40"/>
      <c r="V998" s="40"/>
      <c r="W998" s="40"/>
      <c r="X998" s="40"/>
      <c r="Y998" s="40"/>
      <c r="Z998" s="40"/>
    </row>
    <row r="999" spans="1:26" ht="13.5" customHeight="1" thickBot="1">
      <c r="A999" s="106"/>
      <c r="B999" s="106"/>
      <c r="C999" s="106"/>
      <c r="D999" s="106"/>
      <c r="E999" s="106"/>
      <c r="F999" s="40"/>
      <c r="G999" s="40"/>
      <c r="H999" s="40"/>
      <c r="I999" s="40"/>
      <c r="J999" s="40"/>
      <c r="K999" s="40"/>
      <c r="L999" s="40"/>
      <c r="M999" s="40"/>
      <c r="N999" s="40"/>
      <c r="O999" s="40"/>
      <c r="P999" s="40"/>
      <c r="Q999" s="40"/>
      <c r="R999" s="40"/>
      <c r="S999" s="40"/>
      <c r="T999" s="40"/>
      <c r="U999" s="40"/>
      <c r="V999" s="40"/>
      <c r="W999" s="40"/>
      <c r="X999" s="40"/>
      <c r="Y999" s="40"/>
      <c r="Z999" s="40"/>
    </row>
    <row r="1000" spans="1:26">
      <c r="A1000" s="41"/>
      <c r="B1000" s="41"/>
      <c r="C1000" s="41"/>
      <c r="D1000" s="41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</row>
  </sheetData>
  <phoneticPr fontId="30"/>
  <pageMargins left="0.7" right="0.7" top="0.75" bottom="0.75" header="0" footer="0"/>
  <pageSetup paperSize="9" orientation="portrait"/>
</worksheet>
</file>

<file path=docMetadata/LabelInfo.xml><?xml version="1.0" encoding="utf-8"?>
<clbl:labelList xmlns:clbl="http://schemas.microsoft.com/office/2020/mipLabelMetadata">
  <clbl:label id="{4880fce9-668b-4e26-9ff5-91f1bb2aa657}" enabled="0" method="" siteId="{4880fce9-668b-4e26-9ff5-91f1bb2aa657}" actionId="{94c887e8-f618-42ff-bd0f-999250a8966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注意事項</vt:lpstr>
      <vt:lpstr>エントリー</vt:lpstr>
      <vt:lpstr>男</vt:lpstr>
      <vt:lpstr>女</vt:lpstr>
      <vt:lpstr>エントリー!Print_Area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m.fukuchi.hm</dc:creator>
  <cp:lastModifiedBy>北風　慎哉</cp:lastModifiedBy>
  <dcterms:created xsi:type="dcterms:W3CDTF">2010-01-25T02:14:51Z</dcterms:created>
  <dcterms:modified xsi:type="dcterms:W3CDTF">2026-04-03T23:18:45Z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b2dffa9-966d-4a4a-897d-6a2c1b657159_SiteId">
    <vt:lpwstr>4880fce9-668b-4e26-9ff5-91f1bb2aa657</vt:lpwstr>
  </property>
  <property fmtid="{D5CDD505-2E9C-101B-9397-08002B2CF9AE}" pid="3" name="MSIP_Label_9b2dffa9-966d-4a4a-897d-6a2c1b657159_SetDate">
    <vt:lpwstr>2025-01-30T01:33:50Z</vt:lpwstr>
  </property>
  <property fmtid="{D5CDD505-2E9C-101B-9397-08002B2CF9AE}" pid="4" name="MSIP_Label_9b2dffa9-966d-4a4a-897d-6a2c1b657159_Name">
    <vt:lpwstr>暗号化</vt:lpwstr>
  </property>
  <property fmtid="{D5CDD505-2E9C-101B-9397-08002B2CF9AE}" pid="5" name="MSIP_Label_9b2dffa9-966d-4a4a-897d-6a2c1b657159_Method">
    <vt:lpwstr>Privileged</vt:lpwstr>
  </property>
  <property fmtid="{D5CDD505-2E9C-101B-9397-08002B2CF9AE}" pid="6" name="MSIP_Label_9b2dffa9-966d-4a4a-897d-6a2c1b657159_Enabled">
    <vt:lpwstr>true</vt:lpwstr>
  </property>
  <property fmtid="{D5CDD505-2E9C-101B-9397-08002B2CF9AE}" pid="7" name="MSIP_Label_9b2dffa9-966d-4a4a-897d-6a2c1b657159_ContentBits">
    <vt:lpwstr>8</vt:lpwstr>
  </property>
</Properties>
</file>